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luarodriguezs\Documents\Planta Física 2023\IPN\Baños profesores\"/>
    </mc:Choice>
  </mc:AlternateContent>
  <xr:revisionPtr revIDLastSave="0" documentId="13_ncr:1_{8928106E-B308-4D62-900D-4889CF99FDF9}" xr6:coauthVersionLast="36" xr6:coauthVersionMax="47" xr10:uidLastSave="{00000000-0000-0000-0000-000000000000}"/>
  <bookViews>
    <workbookView xWindow="0" yWindow="0" windowWidth="4785" windowHeight="4320" xr2:uid="{00000000-000D-0000-FFFF-FFFF00000000}"/>
  </bookViews>
  <sheets>
    <sheet name="Formato de oferta económica" sheetId="3" r:id="rId1"/>
  </sheets>
  <definedNames>
    <definedName name="_xlnm.Print_Area" localSheetId="0">'Formato de oferta económica'!$A$1:$H$71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3" l="1"/>
  <c r="G59" i="3"/>
  <c r="G60" i="3"/>
  <c r="G63" i="3" s="1"/>
  <c r="G58" i="3"/>
  <c r="G56" i="3"/>
  <c r="G54" i="3"/>
  <c r="G53" i="3"/>
  <c r="G50" i="3"/>
  <c r="G51" i="3"/>
  <c r="G52" i="3"/>
  <c r="G49" i="3"/>
  <c r="G47" i="3"/>
  <c r="G45" i="3"/>
  <c r="G46" i="3"/>
  <c r="G44" i="3"/>
  <c r="G41" i="3"/>
  <c r="G40" i="3"/>
  <c r="G42" i="3"/>
  <c r="G36" i="3"/>
  <c r="G37" i="3"/>
  <c r="G38" i="3"/>
  <c r="G39" i="3"/>
  <c r="G35" i="3"/>
  <c r="G33" i="3"/>
  <c r="G32" i="3"/>
  <c r="G31" i="3"/>
  <c r="G28" i="3"/>
  <c r="G27" i="3"/>
  <c r="G26" i="3"/>
  <c r="G25" i="3"/>
  <c r="G24" i="3"/>
  <c r="G23" i="3"/>
  <c r="G29" i="3"/>
  <c r="G21" i="3"/>
  <c r="G15" i="3"/>
  <c r="G16" i="3"/>
  <c r="G17" i="3"/>
  <c r="G18" i="3"/>
  <c r="G19" i="3"/>
  <c r="G20" i="3"/>
  <c r="G14" i="3"/>
  <c r="G66" i="3" l="1"/>
  <c r="G67" i="3" s="1"/>
  <c r="G65" i="3"/>
  <c r="G64" i="3"/>
  <c r="G68" i="3" s="1"/>
  <c r="G69" i="3" s="1"/>
</calcChain>
</file>

<file path=xl/sharedStrings.xml><?xml version="1.0" encoding="utf-8"?>
<sst xmlns="http://schemas.openxmlformats.org/spreadsheetml/2006/main" count="117" uniqueCount="79">
  <si>
    <t>ITEM</t>
  </si>
  <si>
    <t>DESCRIPCIÓN</t>
  </si>
  <si>
    <t>INSTALACIONES HIDROSANITARIAS</t>
  </si>
  <si>
    <t>MAMPOSTERÍA Y CIELO RASOS</t>
  </si>
  <si>
    <t>ADECUACIÓN RED ELECTRICA</t>
  </si>
  <si>
    <t>PISOS Y ENCHAPES</t>
  </si>
  <si>
    <t>APARATOS SANITARIOS</t>
  </si>
  <si>
    <t>PINTURA</t>
  </si>
  <si>
    <t>CARPINTERIA METALICA</t>
  </si>
  <si>
    <t>SUBTOTAL COSTO DIRECTO</t>
  </si>
  <si>
    <t>Administración</t>
  </si>
  <si>
    <t>Imprevistos</t>
  </si>
  <si>
    <t>Utilidad</t>
  </si>
  <si>
    <t>Iva / utilidad</t>
  </si>
  <si>
    <t>SUBTOTAL COSTO INDIRECTO</t>
  </si>
  <si>
    <t>2.</t>
  </si>
  <si>
    <t>1.</t>
  </si>
  <si>
    <t>3.</t>
  </si>
  <si>
    <t>Suministro e instalación cielo raso en PVC, incluye estructura de soporte y accesorios para su acabado final.</t>
  </si>
  <si>
    <t>4.</t>
  </si>
  <si>
    <t>5.</t>
  </si>
  <si>
    <t>6.</t>
  </si>
  <si>
    <t>7.</t>
  </si>
  <si>
    <t>8.</t>
  </si>
  <si>
    <t>DEMOLICIÓN, DESMONTE Y RETIRO</t>
  </si>
  <si>
    <t>Resane de muros y alistado en mortero y estuco para aplicar pintura.</t>
  </si>
  <si>
    <t>Demolición y retiro de pisos existentes en baldosín de mármol, incluye excavación para instalación de tuberías sanitarias y agua potable. (incluye disposición de residuos).</t>
  </si>
  <si>
    <t>Suministro e instalación de tubería sanitaria de 3" Pulgadas (Incluye accesorios), para red de descarga de aguas servidas de cada baño.</t>
  </si>
  <si>
    <t>Adecuación de puntos de agua para lavamanos, orinales y ducha PVC de 1/2" (Incluye Accesorios).</t>
  </si>
  <si>
    <t>Suministro e instalación de Registro PVC 1/2" (incluye adaptadores, uniones y niple, caja).</t>
  </si>
  <si>
    <t>Resane de muros y alistado en mortero para instalación de cerámica.</t>
  </si>
  <si>
    <t>Mesón en granito negro tipo san Gabriel o similar para mesones de baños, incluye salpicadero, Re engruese y ruteo para lavamanos</t>
  </si>
  <si>
    <t>Suministro e instalación de puerta para baño en lámina de acero inoxidable 304 cal. 20 abisagrada a columnas y/o paneles, incl. sistema de cierre.</t>
  </si>
  <si>
    <t xml:space="preserve">VICERRECTORIA ADMINISTRATIVA Y FINANCIERA - SUBDIRECCION DE SERVICIOS GENERALES - PLANTA FISICA </t>
  </si>
  <si>
    <t>FORMATO DE OFERTA ECONOMICA</t>
  </si>
  <si>
    <t>julio 2023</t>
  </si>
  <si>
    <t>Desmonte de marcos y puertas existentes (Incluye montantes, divisiones, disposición de residuos).</t>
  </si>
  <si>
    <t>UND</t>
  </si>
  <si>
    <t>Desmonte y retiro de aparatos sanitarios (inodoro, orinal, y lavamanos). Incluye disposición de residuos.</t>
  </si>
  <si>
    <t>Desmonte de lámparas existentes (incluye disposición de residuos).</t>
  </si>
  <si>
    <t>M2</t>
  </si>
  <si>
    <t>Demolición de enchapes y retiros sobrantes, incluye excavación para instalación de tuberías sanitarias y agua potable (incluye disposición de residuos).</t>
  </si>
  <si>
    <t>Demolición muros en mampostería. (incluye: Demolición muro existente para paso de tubería agua potable y sanitaria y la disposición de residuos).</t>
  </si>
  <si>
    <t>M3</t>
  </si>
  <si>
    <t>Desmonte y retiro de mesones de lavamanos existente (incluye desmonte de aparatos hidrosanitarios y la disposición de residuos).</t>
  </si>
  <si>
    <t>Suministro e instalación de tubería Presión - Rde 21 200 Psi 1-1/2 Pulgadas (Incluye accesorios Tee reducción de 2" a 1-1/2" y tapón), para red de alimentación de cada baño.</t>
  </si>
  <si>
    <t>ML</t>
  </si>
  <si>
    <t>Suministro e instalación de tubería Presión - Rde 21 200 Psi 1 Pulgada (Incluye accesorios Tee reducción de 1-1/2" a 1" y tapón), para red de distribución de cada baño.</t>
  </si>
  <si>
    <t>Adecuación punto Sanitario 2" (orinales, lavamanos).</t>
  </si>
  <si>
    <t>Punto desagüe de 2" para sifones y rejillas.</t>
  </si>
  <si>
    <t>Cable 3x12 (F+N+T) AWG THWN, Dos circuitos ramales desde tablero coliseo.</t>
  </si>
  <si>
    <t>Tubo EMT de ¾”, incluye curvas, uniones, terminales, conduletas, cajas 10x10x10 cm de aluminio, abrazaderas metálicas en U, chazos de ¼” x 2”, tornillos. Desde tablero coliseo hasta baños.</t>
  </si>
  <si>
    <t>Tubo PVC de ¾”, incluye curvas, uniones, terminales, cajas 10x10x10 cm.</t>
  </si>
  <si>
    <t>4.4</t>
  </si>
  <si>
    <t>Breaker enchufable de 1x20 Amperios, 10 Ka. Protección circuito.</t>
  </si>
  <si>
    <t>Salida para iluminación en cable 3x12 AWG THWN, tubo EMT de 1/2”, uniones, curvas, caja de 10x10x10 de aluminio. (3 metros).</t>
  </si>
  <si>
    <t>Salida para interruptor sencillo en cable 3x12 AWG THWN en tubería PVC de 1/2”, curvas, uniones, caja 5800. (3 metros).</t>
  </si>
  <si>
    <t>Salida para tomacorriente monofásica con polo a tierra tipo GFCI para 20 amperios en tubería PVC de 1/2”, curvas, uniones, caja 10x10x10 cm. Para secador manos.</t>
  </si>
  <si>
    <t>Luminaria tipo panel LED redondo de sobreponer, multivoltaje 100 a 240 voltios, Flujo luminoso de 1200 lm, vida útil 2500h L70, eficacia 70lm/W. Dimensiones: 22.5 cm diámetro y alto 3.2 cm. Luminaria debe tener Certificado de producto Retilap.</t>
  </si>
  <si>
    <t>Alistado de piso en mortero para piso de porcelanato.</t>
  </si>
  <si>
    <t>Piso en porcelanato formato 60 x 60 cm o similar según diseño y colores elegidos. Incluye suministro, instalación, así como todos los materiales, accesorios, y herramientas requeridas para su correcto funcionamiento.</t>
  </si>
  <si>
    <t>Enchape para muros en baños 0,43 x 0,25cm. O similar color blanco según diseño elegido. Incluye suministro, instalación, así como todos los materiales, accesorios, y herramientas requeridas para su correcto funcionamiento.</t>
  </si>
  <si>
    <t>Aparato sanitario tipo avatí plus de corona o similar blanco, incluye accesorios y grifería tipo Push, conexión a red. Incluye suministro, instalación, así como todos los materiales, accesorios, y herramientas requeridas para su correcto funcionamiento.</t>
  </si>
  <si>
    <t>Orinal de entrada superior con válvula tipo corona o similar blanco, incluye accesorios, grifería, y conexión a red. Incluye suministro, instalación, así como todos los materiales, accesorios, y herramientas requeridas para su correcto funcionamiento.</t>
  </si>
  <si>
    <t>Lavamanos tipo institucional Ref. San Lorenzo incluye accesorios y grifería tipo Push y conexión a red. Incluye suministro, instalación, así como todos los materiales, accesorios, y herramientas requeridas para su correcto funcionamiento.</t>
  </si>
  <si>
    <t>Secador eléctrico para manos, de alta velocidad, metálico o similar incluye instalación, Incluye suministro, instalación, así como todos los materiales, accesorios, y herramientas requeridas para su correcto funcionamiento.</t>
  </si>
  <si>
    <t>Espejo incoloro 4 mm, instalado. Incluye suministro, instalación, así como todos los materiales, accesorios, y herramientas requeridas para su correcto funcionamiento.</t>
  </si>
  <si>
    <t>Suministro e instalación de Win aluminio español para enchape.</t>
  </si>
  <si>
    <t>Vinilo lavable tipo 1 sobre estuco en muros, 2 manos.</t>
  </si>
  <si>
    <t>Fabricación, suministro e instalación de división de baño en lámina de acero inoxidable 304 cal. 20. Incluye anclajes a muros y/o a piso Fabricación.</t>
  </si>
  <si>
    <t>8.3</t>
  </si>
  <si>
    <t>ASEO GENERAL</t>
  </si>
  <si>
    <t>CANTIDAD</t>
  </si>
  <si>
    <t>UNIDAD</t>
  </si>
  <si>
    <t>VALOR UNITARIO</t>
  </si>
  <si>
    <t>VALOR TOTAL</t>
  </si>
  <si>
    <t>Aseo general del área intervenida durante y al final de la obra.</t>
  </si>
  <si>
    <t>Excavación manual para instalación de tubería 2" agua potable y desagüe 3"(incluye demolición de concreto de anden existente y la disposición de residuos). Incluye reposición de concreto de anden en el área en el que se realice la intervención.</t>
  </si>
  <si>
    <t>Fabricación, suministro e instalación puerta metálica entamborada acabado final en pintura en polvo de aplicación electrostática (color a escoger). Incluye pintura de marco existente en sitio con anticorrosivo y esmalte. Dimensiones de 1,20m x 2.00m, para muro de 12cm (Se deben verificar y ctificar medidas en sitio); fabricados en lámina de acero Cold Rolled calibre 18, con Cerrojo Doble Yale o similar. Incluye: Desmonte de las puertas existentes y su disposición final, así como las actividades y accesorios requeridos para la instalación de las puertas y adecuaciones de los marcos existentes.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</si>
</sst>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$-240A]* #,##0.00_-;\-[$$-240A]* #,##0.00_-;_-[$$-240A]* &quot;-&quot;??_-;_-@_-"/>
    <numFmt numFmtId="165" formatCode="_(&quot;$&quot;\ * #.##0.00_);_(&quot;$&quot;\ * \(#.##0.00\);_(&quot;$&quot;\ * &quot;-&quot;??_);_(@_)"/>
    <numFmt numFmtId="166" formatCode="0.0"/>
    <numFmt numFmtId="167" formatCode="[$$-5C0A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04"/>
    </font>
    <font>
      <b/>
      <sz val="10"/>
      <color theme="1"/>
      <name val="Times New Roman"/>
      <family val="1"/>
    </font>
    <font>
      <b/>
      <i/>
      <u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3" fillId="2" borderId="5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5" fontId="6" fillId="0" borderId="0" xfId="4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left" vertical="center" wrapText="1"/>
    </xf>
    <xf numFmtId="1" fontId="7" fillId="0" borderId="0" xfId="0" applyNumberFormat="1" applyFont="1" applyBorder="1" applyAlignment="1">
      <alignment horizontal="left" vertical="center" wrapText="1"/>
    </xf>
    <xf numFmtId="166" fontId="2" fillId="0" borderId="0" xfId="0" applyNumberFormat="1" applyFont="1" applyBorder="1" applyAlignment="1">
      <alignment horizontal="right" vertical="center"/>
    </xf>
    <xf numFmtId="167" fontId="8" fillId="0" borderId="0" xfId="3" applyNumberFormat="1" applyFont="1" applyBorder="1" applyAlignment="1">
      <alignment vertical="center" wrapText="1"/>
    </xf>
    <xf numFmtId="167" fontId="2" fillId="0" borderId="0" xfId="3" applyNumberFormat="1" applyFont="1" applyBorder="1" applyAlignment="1">
      <alignment horizontal="right" vertical="center"/>
    </xf>
    <xf numFmtId="49" fontId="6" fillId="0" borderId="0" xfId="5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 wrapText="1"/>
    </xf>
    <xf numFmtId="165" fontId="6" fillId="0" borderId="0" xfId="4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9" fontId="4" fillId="0" borderId="1" xfId="2" applyFont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3" fillId="2" borderId="18" xfId="0" applyNumberFormat="1" applyFont="1" applyFill="1" applyBorder="1" applyAlignment="1">
      <alignment horizontal="center" vertical="center"/>
    </xf>
    <xf numFmtId="166" fontId="9" fillId="0" borderId="1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66" fontId="9" fillId="0" borderId="14" xfId="0" applyNumberFormat="1" applyFont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9" fontId="4" fillId="0" borderId="11" xfId="2" applyFont="1" applyBorder="1" applyAlignment="1">
      <alignment horizontal="center" vertical="center"/>
    </xf>
    <xf numFmtId="44" fontId="3" fillId="2" borderId="21" xfId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165" fontId="6" fillId="0" borderId="0" xfId="4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right" vertical="center"/>
    </xf>
    <xf numFmtId="0" fontId="3" fillId="2" borderId="20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</cellXfs>
  <cellStyles count="6">
    <cellStyle name="Moneda" xfId="1" builtinId="4"/>
    <cellStyle name="Moneda [0]" xfId="3" builtinId="7"/>
    <cellStyle name="Moneda 2" xfId="4" xr:uid="{756903FB-B60A-481C-A480-59695CBB70DA}"/>
    <cellStyle name="Normal" xfId="0" builtinId="0"/>
    <cellStyle name="Normal 3" xfId="5" xr:uid="{22E93657-D872-4C07-93F5-EC133ADFAC1B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5</xdr:row>
      <xdr:rowOff>85725</xdr:rowOff>
    </xdr:from>
    <xdr:to>
      <xdr:col>2</xdr:col>
      <xdr:colOff>573881</xdr:colOff>
      <xdr:row>9</xdr:row>
      <xdr:rowOff>76200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B4AE6B61-171B-453A-9C54-12B84EE60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919163"/>
          <a:ext cx="931068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284956</xdr:colOff>
      <xdr:row>0</xdr:row>
      <xdr:rowOff>47626</xdr:rowOff>
    </xdr:from>
    <xdr:to>
      <xdr:col>6</xdr:col>
      <xdr:colOff>1113621</xdr:colOff>
      <xdr:row>3</xdr:row>
      <xdr:rowOff>78621</xdr:rowOff>
    </xdr:to>
    <xdr:sp macro="" textlink="">
      <xdr:nvSpPr>
        <xdr:cNvPr id="7" name="Título 1">
          <a:extLst>
            <a:ext uri="{FF2B5EF4-FFF2-40B4-BE49-F238E27FC236}">
              <a16:creationId xmlns:a16="http://schemas.microsoft.com/office/drawing/2014/main" id="{1AB59C7F-CDE5-464E-A074-7E4D10DDE12B}"/>
            </a:ext>
          </a:extLst>
        </xdr:cNvPr>
        <xdr:cNvSpPr txBox="1">
          <a:spLocks/>
        </xdr:cNvSpPr>
      </xdr:nvSpPr>
      <xdr:spPr>
        <a:xfrm>
          <a:off x="594519" y="47626"/>
          <a:ext cx="6567477" cy="531058"/>
        </a:xfrm>
        <a:prstGeom prst="rect">
          <a:avLst/>
        </a:prstGeom>
        <a:ln>
          <a:noFill/>
        </a:ln>
      </xdr:spPr>
      <xdr:txBody>
        <a:bodyPr wrap="square" lIns="0" tIns="0" rIns="18288" bIns="0" anchor="ctr"/>
        <a:lstStyle>
          <a:defPPr>
            <a:defRPr lang="es-CO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onstantia" panose="02030602050306030303" pitchFamily="18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onstantia" panose="02030602050306030303" pitchFamily="18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onstantia" panose="02030602050306030303" pitchFamily="18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onstantia" panose="02030602050306030303" pitchFamily="18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onstantia" panose="02030602050306030303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onstantia" panose="02030602050306030303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onstantia" panose="02030602050306030303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onstantia" panose="02030602050306030303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onstantia" panose="02030602050306030303" pitchFamily="18" charset="0"/>
              <a:ea typeface="+mn-ea"/>
              <a:cs typeface="+mn-cs"/>
            </a:defRPr>
          </a:lvl9pPr>
        </a:lstStyle>
        <a:p>
          <a:pPr algn="ctr"/>
          <a:r>
            <a:rPr lang="es-CO" sz="1400" b="1" kern="120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alibri" panose="020F0502020204030204" pitchFamily="34" charset="0"/>
              <a:ea typeface="+mn-ea"/>
              <a:cs typeface="+mn-cs"/>
            </a:rPr>
            <a:t>“Realizar la adecuación de las baterías sanitarias internas del coliseo, así como el cambio de puertas deterioradas en los salones del Instituto Pedagógico Nacional”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A36D3-D8B5-4869-832B-ED31DFC60011}">
  <dimension ref="A4:I273"/>
  <sheetViews>
    <sheetView tabSelected="1" view="pageBreakPreview" topLeftCell="A55" zoomScale="90" zoomScaleNormal="100" zoomScaleSheetLayoutView="90" workbookViewId="0">
      <selection activeCell="D61" sqref="D61"/>
    </sheetView>
  </sheetViews>
  <sheetFormatPr baseColWidth="10" defaultRowHeight="12.75" x14ac:dyDescent="0.25"/>
  <cols>
    <col min="1" max="1" width="4.7109375" style="36" customWidth="1"/>
    <col min="2" max="2" width="5.5703125" style="36" bestFit="1" customWidth="1"/>
    <col min="3" max="3" width="45.7109375" style="36" customWidth="1"/>
    <col min="4" max="5" width="10.7109375" style="36" customWidth="1"/>
    <col min="6" max="7" width="20.7109375" style="36" customWidth="1"/>
    <col min="8" max="8" width="4.7109375" style="36" customWidth="1"/>
    <col min="9" max="9" width="15.28515625" style="36" bestFit="1" customWidth="1"/>
    <col min="10" max="16384" width="11.42578125" style="36"/>
  </cols>
  <sheetData>
    <row r="4" spans="1:7" x14ac:dyDescent="0.25">
      <c r="A4" s="65"/>
      <c r="B4" s="65"/>
      <c r="C4" s="65"/>
      <c r="D4" s="65"/>
      <c r="E4" s="65"/>
      <c r="F4" s="65"/>
      <c r="G4" s="65"/>
    </row>
    <row r="5" spans="1:7" ht="24.75" customHeight="1" x14ac:dyDescent="0.25">
      <c r="A5" s="17"/>
      <c r="B5" s="66" t="s">
        <v>33</v>
      </c>
      <c r="C5" s="66"/>
      <c r="D5" s="66"/>
      <c r="E5" s="66"/>
      <c r="F5" s="66"/>
      <c r="G5" s="66"/>
    </row>
    <row r="6" spans="1:7" x14ac:dyDescent="0.25">
      <c r="A6" s="9"/>
      <c r="B6" s="9"/>
      <c r="C6" s="9"/>
      <c r="D6" s="9"/>
      <c r="E6" s="9"/>
      <c r="F6" s="9"/>
      <c r="G6" s="9"/>
    </row>
    <row r="7" spans="1:7" ht="12.75" customHeight="1" x14ac:dyDescent="0.25">
      <c r="A7" s="17"/>
      <c r="B7" s="17"/>
      <c r="C7" s="66" t="s">
        <v>34</v>
      </c>
      <c r="D7" s="66"/>
      <c r="E7" s="66"/>
      <c r="F7" s="66"/>
      <c r="G7" s="66"/>
    </row>
    <row r="8" spans="1:7" ht="12.75" customHeight="1" x14ac:dyDescent="0.25">
      <c r="A8" s="10"/>
      <c r="B8" s="11"/>
      <c r="C8" s="16"/>
      <c r="D8" s="12"/>
      <c r="E8" s="13"/>
      <c r="F8" s="14"/>
      <c r="G8" s="15" t="s">
        <v>35</v>
      </c>
    </row>
    <row r="10" spans="1:7" ht="13.5" thickBot="1" x14ac:dyDescent="0.3"/>
    <row r="11" spans="1:7" x14ac:dyDescent="0.25">
      <c r="B11" s="72" t="s">
        <v>0</v>
      </c>
      <c r="C11" s="74" t="s">
        <v>1</v>
      </c>
      <c r="D11" s="76" t="s">
        <v>72</v>
      </c>
      <c r="E11" s="76" t="s">
        <v>73</v>
      </c>
      <c r="F11" s="78" t="s">
        <v>74</v>
      </c>
      <c r="G11" s="80" t="s">
        <v>75</v>
      </c>
    </row>
    <row r="12" spans="1:7" x14ac:dyDescent="0.25">
      <c r="B12" s="73"/>
      <c r="C12" s="75"/>
      <c r="D12" s="77"/>
      <c r="E12" s="77"/>
      <c r="F12" s="79"/>
      <c r="G12" s="81"/>
    </row>
    <row r="13" spans="1:7" ht="13.5" thickBot="1" x14ac:dyDescent="0.3">
      <c r="B13" s="27" t="s">
        <v>16</v>
      </c>
      <c r="C13" s="70" t="s">
        <v>24</v>
      </c>
      <c r="D13" s="70"/>
      <c r="E13" s="70"/>
      <c r="F13" s="70"/>
      <c r="G13" s="71"/>
    </row>
    <row r="14" spans="1:7" ht="24" x14ac:dyDescent="0.25">
      <c r="B14" s="22">
        <v>1.1000000000000001</v>
      </c>
      <c r="C14" s="23" t="s">
        <v>36</v>
      </c>
      <c r="D14" s="49">
        <v>6</v>
      </c>
      <c r="E14" s="24" t="s">
        <v>37</v>
      </c>
      <c r="F14" s="25"/>
      <c r="G14" s="26">
        <f>+D14*F14</f>
        <v>0</v>
      </c>
    </row>
    <row r="15" spans="1:7" ht="24" x14ac:dyDescent="0.25">
      <c r="B15" s="21">
        <v>1.2</v>
      </c>
      <c r="C15" s="19" t="s">
        <v>38</v>
      </c>
      <c r="D15" s="50">
        <v>5</v>
      </c>
      <c r="E15" s="18" t="s">
        <v>37</v>
      </c>
      <c r="F15" s="2"/>
      <c r="G15" s="26">
        <f t="shared" ref="G15:G20" si="0">+D15*F15</f>
        <v>0</v>
      </c>
    </row>
    <row r="16" spans="1:7" ht="24" x14ac:dyDescent="0.25">
      <c r="B16" s="21">
        <v>1.3</v>
      </c>
      <c r="C16" s="19" t="s">
        <v>39</v>
      </c>
      <c r="D16" s="50">
        <v>4</v>
      </c>
      <c r="E16" s="18" t="s">
        <v>37</v>
      </c>
      <c r="F16" s="2"/>
      <c r="G16" s="26">
        <f t="shared" si="0"/>
        <v>0</v>
      </c>
    </row>
    <row r="17" spans="2:8" ht="36" x14ac:dyDescent="0.25">
      <c r="B17" s="21">
        <v>1.4</v>
      </c>
      <c r="C17" s="19" t="s">
        <v>26</v>
      </c>
      <c r="D17" s="50">
        <v>30</v>
      </c>
      <c r="E17" s="18" t="s">
        <v>40</v>
      </c>
      <c r="F17" s="2"/>
      <c r="G17" s="26">
        <f t="shared" si="0"/>
        <v>0</v>
      </c>
    </row>
    <row r="18" spans="2:8" ht="36" x14ac:dyDescent="0.25">
      <c r="B18" s="21">
        <v>1.5</v>
      </c>
      <c r="C18" s="19" t="s">
        <v>41</v>
      </c>
      <c r="D18" s="50">
        <v>90</v>
      </c>
      <c r="E18" s="18" t="s">
        <v>40</v>
      </c>
      <c r="F18" s="2"/>
      <c r="G18" s="26">
        <f t="shared" si="0"/>
        <v>0</v>
      </c>
    </row>
    <row r="19" spans="2:8" ht="36" x14ac:dyDescent="0.25">
      <c r="B19" s="21">
        <v>1.6</v>
      </c>
      <c r="C19" s="19" t="s">
        <v>42</v>
      </c>
      <c r="D19" s="50">
        <v>4</v>
      </c>
      <c r="E19" s="18" t="s">
        <v>43</v>
      </c>
      <c r="F19" s="2"/>
      <c r="G19" s="26">
        <f t="shared" si="0"/>
        <v>0</v>
      </c>
    </row>
    <row r="20" spans="2:8" ht="36" x14ac:dyDescent="0.25">
      <c r="B20" s="21">
        <v>1.7</v>
      </c>
      <c r="C20" s="19" t="s">
        <v>44</v>
      </c>
      <c r="D20" s="50">
        <v>2</v>
      </c>
      <c r="E20" s="18" t="s">
        <v>37</v>
      </c>
      <c r="F20" s="2"/>
      <c r="G20" s="26">
        <f t="shared" si="0"/>
        <v>0</v>
      </c>
    </row>
    <row r="21" spans="2:8" ht="62.25" customHeight="1" x14ac:dyDescent="0.25">
      <c r="B21" s="21">
        <v>1.8</v>
      </c>
      <c r="C21" s="19" t="s">
        <v>77</v>
      </c>
      <c r="D21" s="50">
        <v>4</v>
      </c>
      <c r="E21" s="18" t="s">
        <v>43</v>
      </c>
      <c r="F21" s="2"/>
      <c r="G21" s="26">
        <f>+D21*F21</f>
        <v>0</v>
      </c>
      <c r="H21" s="37"/>
    </row>
    <row r="22" spans="2:8" x14ac:dyDescent="0.25">
      <c r="B22" s="1" t="s">
        <v>15</v>
      </c>
      <c r="C22" s="57" t="s">
        <v>2</v>
      </c>
      <c r="D22" s="57"/>
      <c r="E22" s="57"/>
      <c r="F22" s="57"/>
      <c r="G22" s="58"/>
    </row>
    <row r="23" spans="2:8" ht="36" x14ac:dyDescent="0.25">
      <c r="B23" s="21">
        <v>2.1</v>
      </c>
      <c r="C23" s="19" t="s">
        <v>45</v>
      </c>
      <c r="D23" s="50">
        <v>20</v>
      </c>
      <c r="E23" s="18" t="s">
        <v>46</v>
      </c>
      <c r="F23" s="2"/>
      <c r="G23" s="4">
        <f t="shared" ref="G23:G29" si="1">+D23*F23</f>
        <v>0</v>
      </c>
    </row>
    <row r="24" spans="2:8" ht="36" x14ac:dyDescent="0.25">
      <c r="B24" s="21">
        <v>2.2000000000000002</v>
      </c>
      <c r="C24" s="19" t="s">
        <v>47</v>
      </c>
      <c r="D24" s="50">
        <v>30</v>
      </c>
      <c r="E24" s="18" t="s">
        <v>46</v>
      </c>
      <c r="F24" s="2"/>
      <c r="G24" s="4">
        <f t="shared" si="1"/>
        <v>0</v>
      </c>
    </row>
    <row r="25" spans="2:8" ht="36" x14ac:dyDescent="0.25">
      <c r="B25" s="21">
        <v>2.2999999999999998</v>
      </c>
      <c r="C25" s="19" t="s">
        <v>27</v>
      </c>
      <c r="D25" s="50">
        <v>20</v>
      </c>
      <c r="E25" s="18" t="s">
        <v>46</v>
      </c>
      <c r="F25" s="2"/>
      <c r="G25" s="4">
        <f t="shared" si="1"/>
        <v>0</v>
      </c>
    </row>
    <row r="26" spans="2:8" ht="24" x14ac:dyDescent="0.25">
      <c r="B26" s="21">
        <v>2.4</v>
      </c>
      <c r="C26" s="19" t="s">
        <v>28</v>
      </c>
      <c r="D26" s="50">
        <v>8</v>
      </c>
      <c r="E26" s="18" t="s">
        <v>37</v>
      </c>
      <c r="F26" s="2"/>
      <c r="G26" s="4">
        <f t="shared" si="1"/>
        <v>0</v>
      </c>
    </row>
    <row r="27" spans="2:8" ht="24" x14ac:dyDescent="0.25">
      <c r="B27" s="21">
        <v>2.5</v>
      </c>
      <c r="C27" s="19" t="s">
        <v>29</v>
      </c>
      <c r="D27" s="50">
        <v>2</v>
      </c>
      <c r="E27" s="18" t="s">
        <v>37</v>
      </c>
      <c r="F27" s="2"/>
      <c r="G27" s="4">
        <f t="shared" si="1"/>
        <v>0</v>
      </c>
    </row>
    <row r="28" spans="2:8" x14ac:dyDescent="0.25">
      <c r="B28" s="21">
        <v>2.6</v>
      </c>
      <c r="C28" s="19" t="s">
        <v>48</v>
      </c>
      <c r="D28" s="50">
        <v>8</v>
      </c>
      <c r="E28" s="18" t="s">
        <v>37</v>
      </c>
      <c r="F28" s="2"/>
      <c r="G28" s="4">
        <f t="shared" si="1"/>
        <v>0</v>
      </c>
    </row>
    <row r="29" spans="2:8" x14ac:dyDescent="0.25">
      <c r="B29" s="21">
        <v>2.7</v>
      </c>
      <c r="C29" s="19" t="s">
        <v>49</v>
      </c>
      <c r="D29" s="50">
        <v>2</v>
      </c>
      <c r="E29" s="18" t="s">
        <v>37</v>
      </c>
      <c r="F29" s="2"/>
      <c r="G29" s="4">
        <f t="shared" si="1"/>
        <v>0</v>
      </c>
      <c r="H29" s="37"/>
    </row>
    <row r="30" spans="2:8" x14ac:dyDescent="0.25">
      <c r="B30" s="1" t="s">
        <v>17</v>
      </c>
      <c r="C30" s="57" t="s">
        <v>3</v>
      </c>
      <c r="D30" s="57"/>
      <c r="E30" s="57"/>
      <c r="F30" s="57"/>
      <c r="G30" s="58"/>
    </row>
    <row r="31" spans="2:8" ht="24" x14ac:dyDescent="0.25">
      <c r="B31" s="21">
        <v>3.1</v>
      </c>
      <c r="C31" s="19" t="s">
        <v>30</v>
      </c>
      <c r="D31" s="50">
        <v>50</v>
      </c>
      <c r="E31" s="18" t="s">
        <v>40</v>
      </c>
      <c r="F31" s="2"/>
      <c r="G31" s="4">
        <f>+D31*F31</f>
        <v>0</v>
      </c>
    </row>
    <row r="32" spans="2:8" ht="24" x14ac:dyDescent="0.25">
      <c r="B32" s="21">
        <v>3.2</v>
      </c>
      <c r="C32" s="19" t="s">
        <v>25</v>
      </c>
      <c r="D32" s="50">
        <v>76</v>
      </c>
      <c r="E32" s="18" t="s">
        <v>40</v>
      </c>
      <c r="F32" s="2"/>
      <c r="G32" s="4">
        <f t="shared" ref="G32" si="2">+D32*F32</f>
        <v>0</v>
      </c>
    </row>
    <row r="33" spans="2:8" ht="24" x14ac:dyDescent="0.25">
      <c r="B33" s="21">
        <v>3.3</v>
      </c>
      <c r="C33" s="19" t="s">
        <v>18</v>
      </c>
      <c r="D33" s="50">
        <v>33</v>
      </c>
      <c r="E33" s="18" t="s">
        <v>40</v>
      </c>
      <c r="F33" s="2"/>
      <c r="G33" s="4">
        <f>+D33*F33</f>
        <v>0</v>
      </c>
      <c r="H33" s="37"/>
    </row>
    <row r="34" spans="2:8" x14ac:dyDescent="0.25">
      <c r="B34" s="1" t="s">
        <v>19</v>
      </c>
      <c r="C34" s="57" t="s">
        <v>4</v>
      </c>
      <c r="D34" s="57"/>
      <c r="E34" s="57"/>
      <c r="F34" s="57"/>
      <c r="G34" s="58"/>
    </row>
    <row r="35" spans="2:8" ht="24" x14ac:dyDescent="0.25">
      <c r="B35" s="28">
        <v>4.0999999999999996</v>
      </c>
      <c r="C35" s="29" t="s">
        <v>50</v>
      </c>
      <c r="D35" s="53">
        <v>22</v>
      </c>
      <c r="E35" s="30" t="s">
        <v>46</v>
      </c>
      <c r="F35" s="31"/>
      <c r="G35" s="32">
        <f>+D35*F35</f>
        <v>0</v>
      </c>
    </row>
    <row r="36" spans="2:8" ht="48" x14ac:dyDescent="0.25">
      <c r="B36" s="28">
        <v>4.2</v>
      </c>
      <c r="C36" s="29" t="s">
        <v>51</v>
      </c>
      <c r="D36" s="53">
        <v>12</v>
      </c>
      <c r="E36" s="30" t="s">
        <v>46</v>
      </c>
      <c r="F36" s="31"/>
      <c r="G36" s="32">
        <f t="shared" ref="G36:G39" si="3">+D36*F36</f>
        <v>0</v>
      </c>
    </row>
    <row r="37" spans="2:8" ht="24" x14ac:dyDescent="0.25">
      <c r="B37" s="28">
        <v>4.3</v>
      </c>
      <c r="C37" s="29" t="s">
        <v>52</v>
      </c>
      <c r="D37" s="53">
        <v>6</v>
      </c>
      <c r="E37" s="30" t="s">
        <v>46</v>
      </c>
      <c r="F37" s="31"/>
      <c r="G37" s="32">
        <f t="shared" si="3"/>
        <v>0</v>
      </c>
    </row>
    <row r="38" spans="2:8" ht="24" x14ac:dyDescent="0.25">
      <c r="B38" s="28" t="s">
        <v>53</v>
      </c>
      <c r="C38" s="29" t="s">
        <v>54</v>
      </c>
      <c r="D38" s="53">
        <v>2</v>
      </c>
      <c r="E38" s="30" t="s">
        <v>37</v>
      </c>
      <c r="F38" s="31"/>
      <c r="G38" s="32">
        <f t="shared" si="3"/>
        <v>0</v>
      </c>
    </row>
    <row r="39" spans="2:8" ht="36" x14ac:dyDescent="0.25">
      <c r="B39" s="28">
        <v>4.5</v>
      </c>
      <c r="C39" s="29" t="s">
        <v>55</v>
      </c>
      <c r="D39" s="53">
        <v>8</v>
      </c>
      <c r="E39" s="30" t="s">
        <v>37</v>
      </c>
      <c r="F39" s="31"/>
      <c r="G39" s="32">
        <f t="shared" si="3"/>
        <v>0</v>
      </c>
    </row>
    <row r="40" spans="2:8" ht="36.75" customHeight="1" x14ac:dyDescent="0.25">
      <c r="B40" s="28">
        <v>4.5999999999999996</v>
      </c>
      <c r="C40" s="29" t="s">
        <v>56</v>
      </c>
      <c r="D40" s="53">
        <v>2</v>
      </c>
      <c r="E40" s="30" t="s">
        <v>37</v>
      </c>
      <c r="F40" s="31"/>
      <c r="G40" s="32">
        <f>+D40*F40</f>
        <v>0</v>
      </c>
    </row>
    <row r="41" spans="2:8" ht="38.25" customHeight="1" x14ac:dyDescent="0.25">
      <c r="B41" s="28">
        <v>4.7</v>
      </c>
      <c r="C41" s="29" t="s">
        <v>57</v>
      </c>
      <c r="D41" s="53">
        <v>2</v>
      </c>
      <c r="E41" s="30" t="s">
        <v>37</v>
      </c>
      <c r="F41" s="31"/>
      <c r="G41" s="32">
        <f>+D41*F41</f>
        <v>0</v>
      </c>
    </row>
    <row r="42" spans="2:8" ht="55.5" customHeight="1" x14ac:dyDescent="0.25">
      <c r="B42" s="28">
        <v>4.8</v>
      </c>
      <c r="C42" s="29" t="s">
        <v>58</v>
      </c>
      <c r="D42" s="53">
        <v>8</v>
      </c>
      <c r="E42" s="30" t="s">
        <v>37</v>
      </c>
      <c r="F42" s="31"/>
      <c r="G42" s="32">
        <f>+D42*F42</f>
        <v>0</v>
      </c>
      <c r="H42" s="37"/>
    </row>
    <row r="43" spans="2:8" x14ac:dyDescent="0.25">
      <c r="B43" s="1" t="s">
        <v>20</v>
      </c>
      <c r="C43" s="57" t="s">
        <v>5</v>
      </c>
      <c r="D43" s="57"/>
      <c r="E43" s="57"/>
      <c r="F43" s="57"/>
      <c r="G43" s="58"/>
    </row>
    <row r="44" spans="2:8" x14ac:dyDescent="0.25">
      <c r="B44" s="21">
        <v>5.0999999999999996</v>
      </c>
      <c r="C44" s="19" t="s">
        <v>59</v>
      </c>
      <c r="D44" s="50">
        <v>30</v>
      </c>
      <c r="E44" s="18" t="s">
        <v>40</v>
      </c>
      <c r="F44" s="2"/>
      <c r="G44" s="4">
        <f>+D44*F44</f>
        <v>0</v>
      </c>
    </row>
    <row r="45" spans="2:8" ht="48" x14ac:dyDescent="0.25">
      <c r="B45" s="21">
        <v>5.2</v>
      </c>
      <c r="C45" s="19" t="s">
        <v>60</v>
      </c>
      <c r="D45" s="50">
        <v>30</v>
      </c>
      <c r="E45" s="18" t="s">
        <v>40</v>
      </c>
      <c r="F45" s="2"/>
      <c r="G45" s="4">
        <f t="shared" ref="G45:G46" si="4">+D45*F45</f>
        <v>0</v>
      </c>
    </row>
    <row r="46" spans="2:8" ht="48" x14ac:dyDescent="0.25">
      <c r="B46" s="21">
        <v>5.3</v>
      </c>
      <c r="C46" s="19" t="s">
        <v>61</v>
      </c>
      <c r="D46" s="50">
        <v>76</v>
      </c>
      <c r="E46" s="18" t="s">
        <v>40</v>
      </c>
      <c r="F46" s="2"/>
      <c r="G46" s="4">
        <f t="shared" si="4"/>
        <v>0</v>
      </c>
    </row>
    <row r="47" spans="2:8" ht="36" x14ac:dyDescent="0.25">
      <c r="B47" s="21">
        <v>5.4</v>
      </c>
      <c r="C47" s="19" t="s">
        <v>31</v>
      </c>
      <c r="D47" s="50">
        <v>3.5</v>
      </c>
      <c r="E47" s="18" t="s">
        <v>46</v>
      </c>
      <c r="F47" s="2"/>
      <c r="G47" s="4">
        <f>+D47*F47</f>
        <v>0</v>
      </c>
      <c r="H47" s="37"/>
    </row>
    <row r="48" spans="2:8" x14ac:dyDescent="0.25">
      <c r="B48" s="1" t="s">
        <v>21</v>
      </c>
      <c r="C48" s="57" t="s">
        <v>6</v>
      </c>
      <c r="D48" s="57"/>
      <c r="E48" s="57"/>
      <c r="F48" s="57"/>
      <c r="G48" s="58"/>
    </row>
    <row r="49" spans="2:9" ht="60" x14ac:dyDescent="0.25">
      <c r="B49" s="21">
        <v>6.1</v>
      </c>
      <c r="C49" s="19" t="s">
        <v>62</v>
      </c>
      <c r="D49" s="50">
        <v>5</v>
      </c>
      <c r="E49" s="18" t="s">
        <v>37</v>
      </c>
      <c r="F49" s="2"/>
      <c r="G49" s="4">
        <f>+D49*F49</f>
        <v>0</v>
      </c>
    </row>
    <row r="50" spans="2:9" ht="60" x14ac:dyDescent="0.25">
      <c r="B50" s="21">
        <v>6.2</v>
      </c>
      <c r="C50" s="19" t="s">
        <v>63</v>
      </c>
      <c r="D50" s="50">
        <v>2</v>
      </c>
      <c r="E50" s="18" t="s">
        <v>37</v>
      </c>
      <c r="F50" s="2"/>
      <c r="G50" s="4">
        <f t="shared" ref="G50:G52" si="5">+D50*F50</f>
        <v>0</v>
      </c>
    </row>
    <row r="51" spans="2:9" ht="60" x14ac:dyDescent="0.25">
      <c r="B51" s="21">
        <v>6.3</v>
      </c>
      <c r="C51" s="19" t="s">
        <v>64</v>
      </c>
      <c r="D51" s="50">
        <v>5</v>
      </c>
      <c r="E51" s="18" t="s">
        <v>37</v>
      </c>
      <c r="F51" s="2"/>
      <c r="G51" s="4">
        <f t="shared" si="5"/>
        <v>0</v>
      </c>
    </row>
    <row r="52" spans="2:9" ht="48" x14ac:dyDescent="0.25">
      <c r="B52" s="21">
        <v>6.4</v>
      </c>
      <c r="C52" s="19" t="s">
        <v>65</v>
      </c>
      <c r="D52" s="50">
        <v>2</v>
      </c>
      <c r="E52" s="18" t="s">
        <v>37</v>
      </c>
      <c r="F52" s="2"/>
      <c r="G52" s="4">
        <f t="shared" si="5"/>
        <v>0</v>
      </c>
    </row>
    <row r="53" spans="2:9" ht="36" x14ac:dyDescent="0.25">
      <c r="B53" s="21">
        <v>6.5</v>
      </c>
      <c r="C53" s="19" t="s">
        <v>66</v>
      </c>
      <c r="D53" s="50">
        <v>4.5</v>
      </c>
      <c r="E53" s="18" t="s">
        <v>40</v>
      </c>
      <c r="F53" s="2"/>
      <c r="G53" s="4">
        <f>+D53*F53</f>
        <v>0</v>
      </c>
      <c r="H53" s="37"/>
    </row>
    <row r="54" spans="2:9" ht="26.25" customHeight="1" x14ac:dyDescent="0.25">
      <c r="B54" s="21">
        <v>6.6</v>
      </c>
      <c r="C54" s="19" t="s">
        <v>67</v>
      </c>
      <c r="D54" s="50">
        <v>42</v>
      </c>
      <c r="E54" s="18" t="s">
        <v>46</v>
      </c>
      <c r="F54" s="2"/>
      <c r="G54" s="4">
        <f>+D54*F54</f>
        <v>0</v>
      </c>
      <c r="H54" s="37"/>
    </row>
    <row r="55" spans="2:9" x14ac:dyDescent="0.25">
      <c r="B55" s="1" t="s">
        <v>22</v>
      </c>
      <c r="C55" s="57" t="s">
        <v>7</v>
      </c>
      <c r="D55" s="57"/>
      <c r="E55" s="57"/>
      <c r="F55" s="57"/>
      <c r="G55" s="58"/>
    </row>
    <row r="56" spans="2:9" x14ac:dyDescent="0.25">
      <c r="B56" s="21">
        <v>7.1</v>
      </c>
      <c r="C56" s="20" t="s">
        <v>68</v>
      </c>
      <c r="D56" s="50">
        <v>76</v>
      </c>
      <c r="E56" s="18" t="s">
        <v>40</v>
      </c>
      <c r="F56" s="2"/>
      <c r="G56" s="4">
        <f>+D56*F56</f>
        <v>0</v>
      </c>
      <c r="H56" s="37"/>
    </row>
    <row r="57" spans="2:9" x14ac:dyDescent="0.25">
      <c r="B57" s="1" t="s">
        <v>23</v>
      </c>
      <c r="C57" s="57" t="s">
        <v>8</v>
      </c>
      <c r="D57" s="57"/>
      <c r="E57" s="57"/>
      <c r="F57" s="57"/>
      <c r="G57" s="58"/>
    </row>
    <row r="58" spans="2:9" ht="36" x14ac:dyDescent="0.25">
      <c r="B58" s="21">
        <v>8.1</v>
      </c>
      <c r="C58" s="19" t="s">
        <v>69</v>
      </c>
      <c r="D58" s="51">
        <v>3.6</v>
      </c>
      <c r="E58" s="18" t="s">
        <v>40</v>
      </c>
      <c r="F58" s="2"/>
      <c r="G58" s="4">
        <f>+D58*F58</f>
        <v>0</v>
      </c>
    </row>
    <row r="59" spans="2:9" ht="36" x14ac:dyDescent="0.25">
      <c r="B59" s="21">
        <v>8.1999999999999993</v>
      </c>
      <c r="C59" s="19" t="s">
        <v>32</v>
      </c>
      <c r="D59" s="50">
        <v>9</v>
      </c>
      <c r="E59" s="18" t="s">
        <v>40</v>
      </c>
      <c r="F59" s="2"/>
      <c r="G59" s="4">
        <f t="shared" ref="G59:G60" si="6">+D59*F59</f>
        <v>0</v>
      </c>
    </row>
    <row r="60" spans="2:9" ht="129.75" customHeight="1" x14ac:dyDescent="0.25">
      <c r="B60" s="21" t="s">
        <v>70</v>
      </c>
      <c r="C60" s="19" t="s">
        <v>78</v>
      </c>
      <c r="D60" s="50">
        <v>20</v>
      </c>
      <c r="E60" s="18" t="s">
        <v>37</v>
      </c>
      <c r="F60" s="2"/>
      <c r="G60" s="4">
        <f t="shared" si="6"/>
        <v>0</v>
      </c>
      <c r="H60" s="37"/>
    </row>
    <row r="61" spans="2:9" x14ac:dyDescent="0.25">
      <c r="B61" s="43">
        <v>9</v>
      </c>
      <c r="C61" s="44" t="s">
        <v>71</v>
      </c>
      <c r="D61" s="45"/>
      <c r="E61" s="45"/>
      <c r="F61" s="46"/>
      <c r="G61" s="47"/>
      <c r="H61" s="37"/>
    </row>
    <row r="62" spans="2:9" ht="13.5" thickBot="1" x14ac:dyDescent="0.3">
      <c r="B62" s="33">
        <v>9.1</v>
      </c>
      <c r="C62" s="34" t="s">
        <v>76</v>
      </c>
      <c r="D62" s="52">
        <v>30</v>
      </c>
      <c r="E62" s="35" t="s">
        <v>40</v>
      </c>
      <c r="F62" s="7"/>
      <c r="G62" s="8">
        <f>+D62*F62</f>
        <v>0</v>
      </c>
      <c r="H62" s="37"/>
    </row>
    <row r="63" spans="2:9" ht="13.5" thickBot="1" x14ac:dyDescent="0.3">
      <c r="B63" s="67" t="s">
        <v>9</v>
      </c>
      <c r="C63" s="68"/>
      <c r="D63" s="68"/>
      <c r="E63" s="68"/>
      <c r="F63" s="69"/>
      <c r="G63" s="56">
        <f>SUM(G14:G62)</f>
        <v>0</v>
      </c>
      <c r="I63" s="38"/>
    </row>
    <row r="64" spans="2:9" x14ac:dyDescent="0.25">
      <c r="B64" s="54"/>
      <c r="C64" s="63" t="s">
        <v>10</v>
      </c>
      <c r="D64" s="63"/>
      <c r="E64" s="63"/>
      <c r="F64" s="55"/>
      <c r="G64" s="26">
        <f>+G63*F64</f>
        <v>0</v>
      </c>
    </row>
    <row r="65" spans="2:7" x14ac:dyDescent="0.25">
      <c r="B65" s="3"/>
      <c r="C65" s="64" t="s">
        <v>11</v>
      </c>
      <c r="D65" s="64"/>
      <c r="E65" s="64"/>
      <c r="F65" s="39"/>
      <c r="G65" s="4">
        <f>+G63*F65</f>
        <v>0</v>
      </c>
    </row>
    <row r="66" spans="2:7" x14ac:dyDescent="0.25">
      <c r="B66" s="3"/>
      <c r="C66" s="64" t="s">
        <v>12</v>
      </c>
      <c r="D66" s="64"/>
      <c r="E66" s="64"/>
      <c r="F66" s="39"/>
      <c r="G66" s="4">
        <f>+G63*F66</f>
        <v>0</v>
      </c>
    </row>
    <row r="67" spans="2:7" x14ac:dyDescent="0.25">
      <c r="B67" s="3"/>
      <c r="C67" s="64" t="s">
        <v>13</v>
      </c>
      <c r="D67" s="64"/>
      <c r="E67" s="64"/>
      <c r="F67" s="39">
        <v>0.19</v>
      </c>
      <c r="G67" s="4">
        <f>+G66*F67</f>
        <v>0</v>
      </c>
    </row>
    <row r="68" spans="2:7" ht="13.5" thickBot="1" x14ac:dyDescent="0.3">
      <c r="B68" s="59" t="s">
        <v>14</v>
      </c>
      <c r="C68" s="60"/>
      <c r="D68" s="60"/>
      <c r="E68" s="60"/>
      <c r="F68" s="60"/>
      <c r="G68" s="40">
        <f>+SUM(G64:G67)</f>
        <v>0</v>
      </c>
    </row>
    <row r="69" spans="2:7" ht="13.5" thickBot="1" x14ac:dyDescent="0.3">
      <c r="B69" s="61" t="s">
        <v>75</v>
      </c>
      <c r="C69" s="62"/>
      <c r="D69" s="62"/>
      <c r="E69" s="62"/>
      <c r="F69" s="62"/>
      <c r="G69" s="48">
        <f>+G68+G63</f>
        <v>0</v>
      </c>
    </row>
    <row r="70" spans="2:7" x14ac:dyDescent="0.25">
      <c r="B70" s="5"/>
      <c r="C70" s="41"/>
      <c r="D70" s="5"/>
      <c r="E70" s="5"/>
      <c r="F70" s="42"/>
      <c r="G70" s="42"/>
    </row>
    <row r="71" spans="2:7" x14ac:dyDescent="0.25">
      <c r="B71" s="5"/>
      <c r="C71" s="6"/>
      <c r="D71" s="5"/>
      <c r="E71" s="5"/>
      <c r="F71" s="42"/>
      <c r="G71" s="42"/>
    </row>
    <row r="72" spans="2:7" x14ac:dyDescent="0.25">
      <c r="B72" s="5"/>
      <c r="C72" s="41"/>
      <c r="D72" s="5"/>
      <c r="E72" s="5"/>
      <c r="F72" s="42"/>
      <c r="G72" s="42"/>
    </row>
    <row r="73" spans="2:7" x14ac:dyDescent="0.25">
      <c r="B73" s="5"/>
      <c r="C73" s="41"/>
      <c r="D73" s="5"/>
      <c r="E73" s="5"/>
      <c r="F73" s="42"/>
      <c r="G73" s="42"/>
    </row>
    <row r="74" spans="2:7" x14ac:dyDescent="0.25">
      <c r="B74" s="5"/>
      <c r="C74" s="41"/>
      <c r="D74" s="5"/>
      <c r="E74" s="5"/>
      <c r="F74" s="42"/>
      <c r="G74" s="42"/>
    </row>
    <row r="75" spans="2:7" x14ac:dyDescent="0.25">
      <c r="B75" s="5"/>
      <c r="C75" s="41"/>
      <c r="D75" s="5"/>
      <c r="E75" s="5"/>
      <c r="F75" s="42"/>
      <c r="G75" s="42"/>
    </row>
    <row r="76" spans="2:7" x14ac:dyDescent="0.25">
      <c r="B76" s="5"/>
      <c r="C76" s="41"/>
      <c r="D76" s="5"/>
      <c r="E76" s="5"/>
      <c r="F76" s="42"/>
      <c r="G76" s="42"/>
    </row>
    <row r="77" spans="2:7" x14ac:dyDescent="0.25">
      <c r="B77" s="5"/>
      <c r="C77" s="41"/>
      <c r="D77" s="5"/>
      <c r="E77" s="5"/>
      <c r="F77" s="42"/>
      <c r="G77" s="42"/>
    </row>
    <row r="78" spans="2:7" x14ac:dyDescent="0.25">
      <c r="B78" s="5"/>
      <c r="C78" s="41"/>
      <c r="D78" s="5"/>
      <c r="E78" s="5"/>
      <c r="F78" s="42"/>
      <c r="G78" s="42"/>
    </row>
    <row r="79" spans="2:7" x14ac:dyDescent="0.25">
      <c r="B79" s="5"/>
      <c r="C79" s="41"/>
      <c r="D79" s="5"/>
      <c r="E79" s="5"/>
      <c r="F79" s="42"/>
      <c r="G79" s="42"/>
    </row>
    <row r="80" spans="2:7" x14ac:dyDescent="0.25">
      <c r="B80" s="5"/>
      <c r="C80" s="41"/>
      <c r="D80" s="5"/>
      <c r="E80" s="5"/>
      <c r="F80" s="42"/>
      <c r="G80" s="42"/>
    </row>
    <row r="81" spans="2:7" x14ac:dyDescent="0.25">
      <c r="B81" s="5"/>
      <c r="C81" s="41"/>
      <c r="D81" s="5"/>
      <c r="E81" s="5"/>
      <c r="F81" s="42"/>
      <c r="G81" s="42"/>
    </row>
    <row r="82" spans="2:7" x14ac:dyDescent="0.25">
      <c r="B82" s="5"/>
      <c r="C82" s="41"/>
      <c r="D82" s="5"/>
      <c r="E82" s="5"/>
      <c r="F82" s="42"/>
      <c r="G82" s="42"/>
    </row>
    <row r="83" spans="2:7" x14ac:dyDescent="0.25">
      <c r="B83" s="5"/>
      <c r="C83" s="41"/>
      <c r="D83" s="5"/>
      <c r="E83" s="5"/>
      <c r="F83" s="42"/>
      <c r="G83" s="42"/>
    </row>
    <row r="84" spans="2:7" x14ac:dyDescent="0.25">
      <c r="B84" s="5"/>
      <c r="C84" s="41"/>
      <c r="D84" s="5"/>
      <c r="E84" s="5"/>
      <c r="F84" s="42"/>
      <c r="G84" s="42"/>
    </row>
    <row r="85" spans="2:7" x14ac:dyDescent="0.25">
      <c r="B85" s="5"/>
      <c r="C85" s="41"/>
      <c r="D85" s="5"/>
      <c r="E85" s="5"/>
      <c r="F85" s="42"/>
      <c r="G85" s="42"/>
    </row>
    <row r="86" spans="2:7" x14ac:dyDescent="0.25">
      <c r="B86" s="5"/>
      <c r="C86" s="41"/>
      <c r="D86" s="5"/>
      <c r="E86" s="5"/>
      <c r="F86" s="42"/>
      <c r="G86" s="42"/>
    </row>
    <row r="87" spans="2:7" x14ac:dyDescent="0.25">
      <c r="B87" s="5"/>
      <c r="C87" s="41"/>
      <c r="D87" s="5"/>
      <c r="E87" s="5"/>
      <c r="F87" s="42"/>
      <c r="G87" s="42"/>
    </row>
    <row r="88" spans="2:7" x14ac:dyDescent="0.25">
      <c r="B88" s="5"/>
      <c r="C88" s="41"/>
      <c r="D88" s="5"/>
      <c r="E88" s="5"/>
      <c r="F88" s="42"/>
      <c r="G88" s="42"/>
    </row>
    <row r="89" spans="2:7" x14ac:dyDescent="0.25">
      <c r="B89" s="5"/>
      <c r="C89" s="41"/>
      <c r="D89" s="5"/>
      <c r="E89" s="5"/>
      <c r="F89" s="42"/>
      <c r="G89" s="42"/>
    </row>
    <row r="90" spans="2:7" x14ac:dyDescent="0.25">
      <c r="B90" s="5"/>
      <c r="C90" s="41"/>
      <c r="D90" s="5"/>
      <c r="E90" s="5"/>
      <c r="F90" s="42"/>
      <c r="G90" s="42"/>
    </row>
    <row r="91" spans="2:7" x14ac:dyDescent="0.25">
      <c r="B91" s="5"/>
      <c r="C91" s="41"/>
      <c r="D91" s="5"/>
      <c r="E91" s="5"/>
      <c r="F91" s="42"/>
      <c r="G91" s="42"/>
    </row>
    <row r="92" spans="2:7" x14ac:dyDescent="0.25">
      <c r="B92" s="5"/>
      <c r="C92" s="41"/>
      <c r="D92" s="5"/>
      <c r="E92" s="5"/>
      <c r="F92" s="42"/>
      <c r="G92" s="42"/>
    </row>
    <row r="93" spans="2:7" x14ac:dyDescent="0.25">
      <c r="B93" s="5"/>
      <c r="C93" s="41"/>
      <c r="D93" s="5"/>
      <c r="E93" s="5"/>
      <c r="F93" s="42"/>
      <c r="G93" s="42"/>
    </row>
    <row r="94" spans="2:7" x14ac:dyDescent="0.25">
      <c r="B94" s="5"/>
      <c r="C94" s="41"/>
      <c r="D94" s="5"/>
      <c r="E94" s="5"/>
      <c r="F94" s="42"/>
      <c r="G94" s="42"/>
    </row>
    <row r="95" spans="2:7" x14ac:dyDescent="0.25">
      <c r="B95" s="5"/>
      <c r="C95" s="41"/>
      <c r="D95" s="5"/>
      <c r="E95" s="5"/>
      <c r="F95" s="42"/>
      <c r="G95" s="42"/>
    </row>
    <row r="96" spans="2:7" x14ac:dyDescent="0.25">
      <c r="B96" s="5"/>
      <c r="C96" s="41"/>
      <c r="D96" s="5"/>
      <c r="E96" s="5"/>
      <c r="F96" s="42"/>
      <c r="G96" s="42"/>
    </row>
    <row r="97" spans="2:7" x14ac:dyDescent="0.25">
      <c r="B97" s="5"/>
      <c r="C97" s="41"/>
      <c r="D97" s="5"/>
      <c r="E97" s="5"/>
      <c r="F97" s="42"/>
      <c r="G97" s="42"/>
    </row>
    <row r="98" spans="2:7" x14ac:dyDescent="0.25">
      <c r="B98" s="5"/>
      <c r="C98" s="41"/>
      <c r="D98" s="5"/>
      <c r="E98" s="5"/>
      <c r="F98" s="42"/>
      <c r="G98" s="42"/>
    </row>
    <row r="99" spans="2:7" x14ac:dyDescent="0.25">
      <c r="B99" s="5"/>
      <c r="C99" s="41"/>
      <c r="D99" s="5"/>
      <c r="E99" s="5"/>
      <c r="F99" s="42"/>
      <c r="G99" s="42"/>
    </row>
    <row r="100" spans="2:7" x14ac:dyDescent="0.25">
      <c r="B100" s="5"/>
      <c r="C100" s="41"/>
      <c r="D100" s="5"/>
      <c r="E100" s="5"/>
      <c r="F100" s="42"/>
      <c r="G100" s="42"/>
    </row>
    <row r="101" spans="2:7" x14ac:dyDescent="0.25">
      <c r="B101" s="5"/>
      <c r="C101" s="41"/>
      <c r="D101" s="5"/>
      <c r="E101" s="5"/>
      <c r="F101" s="42"/>
      <c r="G101" s="42"/>
    </row>
    <row r="102" spans="2:7" x14ac:dyDescent="0.25">
      <c r="B102" s="5"/>
      <c r="C102" s="41"/>
      <c r="D102" s="5"/>
      <c r="E102" s="5"/>
      <c r="F102" s="42"/>
      <c r="G102" s="42"/>
    </row>
    <row r="103" spans="2:7" x14ac:dyDescent="0.25">
      <c r="B103" s="5"/>
      <c r="C103" s="41"/>
      <c r="D103" s="5"/>
      <c r="E103" s="5"/>
      <c r="F103" s="42"/>
      <c r="G103" s="42"/>
    </row>
    <row r="104" spans="2:7" x14ac:dyDescent="0.25">
      <c r="B104" s="5"/>
      <c r="C104" s="41"/>
      <c r="D104" s="5"/>
      <c r="E104" s="5"/>
      <c r="F104" s="42"/>
      <c r="G104" s="42"/>
    </row>
    <row r="105" spans="2:7" x14ac:dyDescent="0.25">
      <c r="B105" s="5"/>
      <c r="C105" s="41"/>
      <c r="D105" s="5"/>
      <c r="E105" s="5"/>
      <c r="F105" s="42"/>
      <c r="G105" s="42"/>
    </row>
    <row r="106" spans="2:7" x14ac:dyDescent="0.25">
      <c r="B106" s="5"/>
      <c r="C106" s="41"/>
      <c r="D106" s="5"/>
      <c r="E106" s="5"/>
      <c r="F106" s="42"/>
      <c r="G106" s="42"/>
    </row>
    <row r="107" spans="2:7" x14ac:dyDescent="0.25">
      <c r="B107" s="5"/>
      <c r="C107" s="41"/>
      <c r="D107" s="5"/>
      <c r="E107" s="5"/>
      <c r="F107" s="42"/>
      <c r="G107" s="42"/>
    </row>
    <row r="108" spans="2:7" x14ac:dyDescent="0.25">
      <c r="B108" s="5"/>
      <c r="C108" s="41"/>
      <c r="D108" s="5"/>
      <c r="E108" s="5"/>
      <c r="F108" s="42"/>
      <c r="G108" s="42"/>
    </row>
    <row r="109" spans="2:7" x14ac:dyDescent="0.25">
      <c r="B109" s="5"/>
      <c r="C109" s="41"/>
      <c r="D109" s="5"/>
      <c r="E109" s="5"/>
      <c r="F109" s="42"/>
      <c r="G109" s="42"/>
    </row>
    <row r="110" spans="2:7" x14ac:dyDescent="0.25">
      <c r="B110" s="5"/>
      <c r="C110" s="41"/>
      <c r="D110" s="5"/>
      <c r="E110" s="5"/>
      <c r="F110" s="42"/>
      <c r="G110" s="42"/>
    </row>
    <row r="111" spans="2:7" x14ac:dyDescent="0.25">
      <c r="B111" s="5"/>
      <c r="C111" s="41"/>
      <c r="D111" s="5"/>
      <c r="E111" s="5"/>
      <c r="F111" s="42"/>
      <c r="G111" s="42"/>
    </row>
    <row r="112" spans="2:7" x14ac:dyDescent="0.25">
      <c r="B112" s="5"/>
      <c r="C112" s="41"/>
      <c r="D112" s="5"/>
      <c r="E112" s="5"/>
      <c r="F112" s="42"/>
      <c r="G112" s="42"/>
    </row>
    <row r="113" spans="2:7" x14ac:dyDescent="0.25">
      <c r="B113" s="5"/>
      <c r="C113" s="41"/>
      <c r="D113" s="5"/>
      <c r="E113" s="5"/>
      <c r="F113" s="42"/>
      <c r="G113" s="42"/>
    </row>
    <row r="114" spans="2:7" x14ac:dyDescent="0.25">
      <c r="B114" s="5"/>
      <c r="C114" s="41"/>
      <c r="D114" s="5"/>
      <c r="E114" s="5"/>
      <c r="F114" s="42"/>
      <c r="G114" s="42"/>
    </row>
    <row r="115" spans="2:7" x14ac:dyDescent="0.25">
      <c r="B115" s="5"/>
      <c r="C115" s="41"/>
      <c r="D115" s="5"/>
      <c r="E115" s="5"/>
      <c r="F115" s="42"/>
      <c r="G115" s="42"/>
    </row>
    <row r="116" spans="2:7" x14ac:dyDescent="0.25">
      <c r="B116" s="5"/>
      <c r="C116" s="41"/>
      <c r="D116" s="5"/>
      <c r="E116" s="5"/>
      <c r="F116" s="42"/>
      <c r="G116" s="42"/>
    </row>
    <row r="117" spans="2:7" x14ac:dyDescent="0.25">
      <c r="B117" s="5"/>
      <c r="C117" s="41"/>
      <c r="D117" s="5"/>
      <c r="E117" s="5"/>
      <c r="F117" s="42"/>
      <c r="G117" s="42"/>
    </row>
    <row r="118" spans="2:7" x14ac:dyDescent="0.25">
      <c r="B118" s="5"/>
      <c r="C118" s="41"/>
      <c r="D118" s="5"/>
      <c r="E118" s="5"/>
      <c r="F118" s="42"/>
      <c r="G118" s="42"/>
    </row>
    <row r="119" spans="2:7" x14ac:dyDescent="0.25">
      <c r="B119" s="5"/>
      <c r="C119" s="41"/>
      <c r="D119" s="5"/>
      <c r="E119" s="5"/>
      <c r="F119" s="42"/>
      <c r="G119" s="42"/>
    </row>
    <row r="120" spans="2:7" x14ac:dyDescent="0.25">
      <c r="B120" s="5"/>
      <c r="C120" s="41"/>
      <c r="D120" s="5"/>
      <c r="E120" s="5"/>
      <c r="F120" s="42"/>
      <c r="G120" s="42"/>
    </row>
    <row r="121" spans="2:7" x14ac:dyDescent="0.25">
      <c r="B121" s="5"/>
      <c r="C121" s="41"/>
      <c r="D121" s="5"/>
      <c r="E121" s="5"/>
      <c r="F121" s="42"/>
      <c r="G121" s="42"/>
    </row>
    <row r="122" spans="2:7" x14ac:dyDescent="0.25">
      <c r="B122" s="5"/>
      <c r="C122" s="41"/>
      <c r="D122" s="5"/>
      <c r="E122" s="5"/>
      <c r="F122" s="42"/>
      <c r="G122" s="42"/>
    </row>
    <row r="123" spans="2:7" x14ac:dyDescent="0.25">
      <c r="B123" s="5"/>
      <c r="C123" s="41"/>
      <c r="D123" s="5"/>
      <c r="E123" s="5"/>
      <c r="F123" s="42"/>
      <c r="G123" s="42"/>
    </row>
    <row r="124" spans="2:7" x14ac:dyDescent="0.25">
      <c r="B124" s="5"/>
      <c r="C124" s="41"/>
      <c r="D124" s="5"/>
      <c r="E124" s="5"/>
      <c r="F124" s="42"/>
      <c r="G124" s="42"/>
    </row>
    <row r="125" spans="2:7" x14ac:dyDescent="0.25">
      <c r="B125" s="5"/>
      <c r="C125" s="41"/>
      <c r="D125" s="5"/>
      <c r="E125" s="5"/>
      <c r="F125" s="42"/>
      <c r="G125" s="42"/>
    </row>
    <row r="126" spans="2:7" x14ac:dyDescent="0.25">
      <c r="B126" s="5"/>
      <c r="C126" s="41"/>
      <c r="D126" s="5"/>
      <c r="E126" s="5"/>
      <c r="F126" s="42"/>
      <c r="G126" s="42"/>
    </row>
    <row r="127" spans="2:7" x14ac:dyDescent="0.25">
      <c r="B127" s="5"/>
      <c r="C127" s="41"/>
      <c r="D127" s="5"/>
      <c r="E127" s="5"/>
      <c r="F127" s="42"/>
      <c r="G127" s="42"/>
    </row>
    <row r="128" spans="2:7" x14ac:dyDescent="0.25">
      <c r="B128" s="5"/>
      <c r="C128" s="41"/>
      <c r="D128" s="5"/>
      <c r="E128" s="5"/>
      <c r="F128" s="42"/>
      <c r="G128" s="42"/>
    </row>
    <row r="129" spans="2:7" x14ac:dyDescent="0.25">
      <c r="B129" s="5"/>
      <c r="C129" s="41"/>
      <c r="D129" s="5"/>
      <c r="E129" s="5"/>
      <c r="F129" s="42"/>
      <c r="G129" s="42"/>
    </row>
    <row r="130" spans="2:7" x14ac:dyDescent="0.25">
      <c r="B130" s="5"/>
      <c r="C130" s="41"/>
      <c r="D130" s="5"/>
      <c r="E130" s="5"/>
      <c r="F130" s="42"/>
      <c r="G130" s="42"/>
    </row>
    <row r="131" spans="2:7" x14ac:dyDescent="0.25">
      <c r="B131" s="5"/>
      <c r="C131" s="41"/>
      <c r="D131" s="5"/>
      <c r="E131" s="5"/>
      <c r="F131" s="42"/>
      <c r="G131" s="42"/>
    </row>
    <row r="132" spans="2:7" x14ac:dyDescent="0.25">
      <c r="B132" s="5"/>
      <c r="C132" s="41"/>
      <c r="D132" s="5"/>
      <c r="E132" s="5"/>
      <c r="F132" s="42"/>
      <c r="G132" s="42"/>
    </row>
    <row r="133" spans="2:7" x14ac:dyDescent="0.25">
      <c r="B133" s="5"/>
      <c r="C133" s="41"/>
      <c r="D133" s="5"/>
      <c r="E133" s="5"/>
      <c r="F133" s="42"/>
      <c r="G133" s="42"/>
    </row>
    <row r="134" spans="2:7" x14ac:dyDescent="0.25">
      <c r="B134" s="5"/>
      <c r="C134" s="41"/>
      <c r="D134" s="5"/>
      <c r="E134" s="5"/>
      <c r="F134" s="42"/>
      <c r="G134" s="42"/>
    </row>
    <row r="135" spans="2:7" x14ac:dyDescent="0.25">
      <c r="B135" s="5"/>
      <c r="C135" s="41"/>
      <c r="D135" s="5"/>
      <c r="E135" s="5"/>
      <c r="F135" s="42"/>
      <c r="G135" s="42"/>
    </row>
    <row r="136" spans="2:7" x14ac:dyDescent="0.25">
      <c r="B136" s="5"/>
      <c r="C136" s="41"/>
      <c r="D136" s="5"/>
      <c r="E136" s="5"/>
      <c r="F136" s="42"/>
      <c r="G136" s="42"/>
    </row>
    <row r="137" spans="2:7" x14ac:dyDescent="0.25">
      <c r="B137" s="5"/>
      <c r="C137" s="41"/>
      <c r="D137" s="5"/>
      <c r="E137" s="5"/>
      <c r="F137" s="42"/>
      <c r="G137" s="42"/>
    </row>
    <row r="138" spans="2:7" x14ac:dyDescent="0.25">
      <c r="B138" s="5"/>
      <c r="C138" s="41"/>
      <c r="D138" s="5"/>
      <c r="E138" s="5"/>
      <c r="F138" s="42"/>
      <c r="G138" s="42"/>
    </row>
    <row r="139" spans="2:7" x14ac:dyDescent="0.25">
      <c r="B139" s="5"/>
      <c r="C139" s="41"/>
      <c r="D139" s="5"/>
      <c r="E139" s="5"/>
      <c r="F139" s="42"/>
      <c r="G139" s="42"/>
    </row>
    <row r="140" spans="2:7" x14ac:dyDescent="0.25">
      <c r="B140" s="5"/>
      <c r="C140" s="41"/>
      <c r="D140" s="5"/>
      <c r="E140" s="5"/>
      <c r="F140" s="42"/>
      <c r="G140" s="42"/>
    </row>
    <row r="141" spans="2:7" x14ac:dyDescent="0.25">
      <c r="B141" s="5"/>
      <c r="C141" s="41"/>
      <c r="D141" s="5"/>
      <c r="E141" s="5"/>
      <c r="F141" s="42"/>
      <c r="G141" s="42"/>
    </row>
    <row r="142" spans="2:7" x14ac:dyDescent="0.25">
      <c r="B142" s="5"/>
      <c r="C142" s="41"/>
      <c r="D142" s="5"/>
      <c r="E142" s="5"/>
      <c r="F142" s="42"/>
      <c r="G142" s="42"/>
    </row>
    <row r="143" spans="2:7" x14ac:dyDescent="0.25">
      <c r="B143" s="5"/>
      <c r="C143" s="41"/>
      <c r="D143" s="5"/>
      <c r="E143" s="5"/>
      <c r="F143" s="42"/>
      <c r="G143" s="42"/>
    </row>
    <row r="144" spans="2:7" x14ac:dyDescent="0.25">
      <c r="B144" s="5"/>
      <c r="C144" s="41"/>
      <c r="D144" s="5"/>
      <c r="E144" s="5"/>
      <c r="F144" s="42"/>
      <c r="G144" s="42"/>
    </row>
    <row r="145" spans="2:7" x14ac:dyDescent="0.25">
      <c r="B145" s="5"/>
      <c r="C145" s="41"/>
      <c r="D145" s="5"/>
      <c r="E145" s="5"/>
      <c r="F145" s="42"/>
      <c r="G145" s="42"/>
    </row>
    <row r="146" spans="2:7" x14ac:dyDescent="0.25">
      <c r="B146" s="5"/>
      <c r="C146" s="41"/>
      <c r="D146" s="5"/>
      <c r="E146" s="5"/>
      <c r="F146" s="42"/>
      <c r="G146" s="42"/>
    </row>
    <row r="147" spans="2:7" x14ac:dyDescent="0.25">
      <c r="B147" s="5"/>
      <c r="C147" s="41"/>
      <c r="D147" s="5"/>
      <c r="E147" s="5"/>
      <c r="F147" s="42"/>
      <c r="G147" s="42"/>
    </row>
    <row r="148" spans="2:7" x14ac:dyDescent="0.25">
      <c r="B148" s="5"/>
      <c r="C148" s="41"/>
      <c r="D148" s="5"/>
      <c r="E148" s="5"/>
      <c r="F148" s="42"/>
      <c r="G148" s="42"/>
    </row>
    <row r="149" spans="2:7" x14ac:dyDescent="0.25">
      <c r="B149" s="5"/>
      <c r="C149" s="41"/>
      <c r="D149" s="5"/>
      <c r="E149" s="5"/>
      <c r="F149" s="42"/>
      <c r="G149" s="42"/>
    </row>
    <row r="150" spans="2:7" x14ac:dyDescent="0.25">
      <c r="B150" s="5"/>
      <c r="C150" s="41"/>
      <c r="D150" s="5"/>
      <c r="E150" s="5"/>
      <c r="F150" s="42"/>
      <c r="G150" s="42"/>
    </row>
    <row r="151" spans="2:7" x14ac:dyDescent="0.25">
      <c r="B151" s="5"/>
      <c r="C151" s="41"/>
      <c r="D151" s="5"/>
      <c r="E151" s="5"/>
      <c r="F151" s="42"/>
      <c r="G151" s="42"/>
    </row>
    <row r="152" spans="2:7" x14ac:dyDescent="0.25">
      <c r="B152" s="5"/>
      <c r="C152" s="41"/>
      <c r="D152" s="5"/>
      <c r="E152" s="5"/>
      <c r="F152" s="42"/>
      <c r="G152" s="42"/>
    </row>
    <row r="153" spans="2:7" x14ac:dyDescent="0.25">
      <c r="B153" s="5"/>
      <c r="C153" s="41"/>
      <c r="D153" s="5"/>
      <c r="E153" s="5"/>
      <c r="F153" s="42"/>
      <c r="G153" s="42"/>
    </row>
    <row r="154" spans="2:7" x14ac:dyDescent="0.25">
      <c r="B154" s="5"/>
      <c r="C154" s="41"/>
      <c r="D154" s="5"/>
      <c r="E154" s="5"/>
      <c r="F154" s="42"/>
      <c r="G154" s="42"/>
    </row>
    <row r="155" spans="2:7" x14ac:dyDescent="0.25">
      <c r="B155" s="5"/>
      <c r="C155" s="41"/>
      <c r="D155" s="5"/>
      <c r="E155" s="5"/>
      <c r="F155" s="42"/>
      <c r="G155" s="42"/>
    </row>
    <row r="156" spans="2:7" x14ac:dyDescent="0.25">
      <c r="B156" s="5"/>
      <c r="C156" s="41"/>
      <c r="D156" s="5"/>
      <c r="E156" s="5"/>
      <c r="F156" s="42"/>
      <c r="G156" s="42"/>
    </row>
    <row r="157" spans="2:7" x14ac:dyDescent="0.25">
      <c r="B157" s="5"/>
      <c r="C157" s="41"/>
      <c r="D157" s="5"/>
      <c r="E157" s="5"/>
      <c r="F157" s="42"/>
      <c r="G157" s="42"/>
    </row>
    <row r="158" spans="2:7" x14ac:dyDescent="0.25">
      <c r="B158" s="5"/>
      <c r="C158" s="41"/>
      <c r="D158" s="5"/>
      <c r="E158" s="5"/>
      <c r="F158" s="42"/>
      <c r="G158" s="42"/>
    </row>
    <row r="159" spans="2:7" x14ac:dyDescent="0.25">
      <c r="B159" s="5"/>
      <c r="C159" s="41"/>
      <c r="D159" s="5"/>
      <c r="E159" s="5"/>
      <c r="F159" s="42"/>
      <c r="G159" s="42"/>
    </row>
    <row r="160" spans="2:7" x14ac:dyDescent="0.25">
      <c r="B160" s="5"/>
      <c r="C160" s="41"/>
      <c r="D160" s="5"/>
      <c r="E160" s="5"/>
      <c r="F160" s="42"/>
      <c r="G160" s="42"/>
    </row>
    <row r="161" spans="2:7" x14ac:dyDescent="0.25">
      <c r="B161" s="5"/>
      <c r="C161" s="41"/>
      <c r="D161" s="5"/>
      <c r="E161" s="5"/>
      <c r="F161" s="42"/>
      <c r="G161" s="42"/>
    </row>
    <row r="162" spans="2:7" x14ac:dyDescent="0.25">
      <c r="B162" s="5"/>
      <c r="C162" s="41"/>
      <c r="D162" s="5"/>
      <c r="E162" s="5"/>
      <c r="F162" s="42"/>
      <c r="G162" s="42"/>
    </row>
    <row r="163" spans="2:7" x14ac:dyDescent="0.25">
      <c r="B163" s="5"/>
      <c r="C163" s="41"/>
      <c r="D163" s="5"/>
      <c r="E163" s="5"/>
      <c r="F163" s="42"/>
      <c r="G163" s="42"/>
    </row>
    <row r="164" spans="2:7" x14ac:dyDescent="0.25">
      <c r="B164" s="5"/>
      <c r="C164" s="41"/>
      <c r="D164" s="5"/>
      <c r="E164" s="5"/>
      <c r="F164" s="42"/>
      <c r="G164" s="42"/>
    </row>
    <row r="165" spans="2:7" x14ac:dyDescent="0.25">
      <c r="B165" s="5"/>
      <c r="C165" s="41"/>
      <c r="D165" s="5"/>
      <c r="E165" s="5"/>
      <c r="F165" s="42"/>
      <c r="G165" s="42"/>
    </row>
    <row r="166" spans="2:7" x14ac:dyDescent="0.25">
      <c r="B166" s="5"/>
      <c r="C166" s="41"/>
      <c r="D166" s="5"/>
      <c r="E166" s="5"/>
      <c r="F166" s="42"/>
      <c r="G166" s="42"/>
    </row>
    <row r="167" spans="2:7" x14ac:dyDescent="0.25">
      <c r="B167" s="5"/>
      <c r="C167" s="41"/>
      <c r="D167" s="5"/>
      <c r="E167" s="5"/>
      <c r="F167" s="42"/>
      <c r="G167" s="42"/>
    </row>
    <row r="168" spans="2:7" x14ac:dyDescent="0.25">
      <c r="B168" s="5"/>
      <c r="C168" s="41"/>
      <c r="D168" s="5"/>
      <c r="E168" s="5"/>
      <c r="F168" s="42"/>
      <c r="G168" s="42"/>
    </row>
    <row r="169" spans="2:7" x14ac:dyDescent="0.25">
      <c r="B169" s="5"/>
      <c r="C169" s="41"/>
      <c r="D169" s="5"/>
      <c r="E169" s="5"/>
      <c r="F169" s="42"/>
      <c r="G169" s="42"/>
    </row>
    <row r="170" spans="2:7" x14ac:dyDescent="0.25">
      <c r="B170" s="5"/>
      <c r="C170" s="41"/>
      <c r="D170" s="5"/>
      <c r="E170" s="5"/>
      <c r="F170" s="42"/>
      <c r="G170" s="42"/>
    </row>
    <row r="171" spans="2:7" x14ac:dyDescent="0.25">
      <c r="B171" s="5"/>
      <c r="C171" s="41"/>
      <c r="D171" s="5"/>
      <c r="E171" s="5"/>
      <c r="F171" s="42"/>
      <c r="G171" s="42"/>
    </row>
    <row r="172" spans="2:7" x14ac:dyDescent="0.25">
      <c r="B172" s="5"/>
      <c r="C172" s="41"/>
      <c r="D172" s="5"/>
      <c r="E172" s="5"/>
      <c r="F172" s="42"/>
      <c r="G172" s="42"/>
    </row>
    <row r="173" spans="2:7" x14ac:dyDescent="0.25">
      <c r="B173" s="5"/>
      <c r="C173" s="41"/>
      <c r="D173" s="5"/>
      <c r="E173" s="5"/>
      <c r="F173" s="42"/>
      <c r="G173" s="42"/>
    </row>
    <row r="174" spans="2:7" x14ac:dyDescent="0.25">
      <c r="B174" s="5"/>
      <c r="C174" s="41"/>
      <c r="D174" s="5"/>
      <c r="E174" s="5"/>
      <c r="F174" s="42"/>
      <c r="G174" s="42"/>
    </row>
    <row r="175" spans="2:7" x14ac:dyDescent="0.25">
      <c r="B175" s="5"/>
      <c r="C175" s="41"/>
      <c r="D175" s="5"/>
      <c r="E175" s="5"/>
      <c r="F175" s="42"/>
      <c r="G175" s="42"/>
    </row>
    <row r="176" spans="2:7" x14ac:dyDescent="0.25">
      <c r="B176" s="5"/>
      <c r="C176" s="41"/>
      <c r="D176" s="5"/>
      <c r="E176" s="5"/>
      <c r="F176" s="42"/>
      <c r="G176" s="42"/>
    </row>
    <row r="177" spans="2:7" x14ac:dyDescent="0.25">
      <c r="B177" s="5"/>
      <c r="C177" s="41"/>
      <c r="D177" s="5"/>
      <c r="E177" s="5"/>
      <c r="F177" s="42"/>
      <c r="G177" s="42"/>
    </row>
    <row r="178" spans="2:7" x14ac:dyDescent="0.25">
      <c r="B178" s="5"/>
      <c r="C178" s="41"/>
      <c r="D178" s="5"/>
      <c r="E178" s="5"/>
      <c r="F178" s="42"/>
      <c r="G178" s="42"/>
    </row>
    <row r="179" spans="2:7" x14ac:dyDescent="0.25">
      <c r="B179" s="5"/>
      <c r="C179" s="41"/>
      <c r="D179" s="5"/>
      <c r="E179" s="5"/>
      <c r="F179" s="42"/>
      <c r="G179" s="42"/>
    </row>
    <row r="180" spans="2:7" x14ac:dyDescent="0.25">
      <c r="B180" s="5"/>
      <c r="C180" s="41"/>
      <c r="D180" s="5"/>
      <c r="E180" s="5"/>
      <c r="F180" s="42"/>
      <c r="G180" s="42"/>
    </row>
    <row r="181" spans="2:7" x14ac:dyDescent="0.25">
      <c r="B181" s="5"/>
      <c r="C181" s="41"/>
      <c r="D181" s="5"/>
      <c r="E181" s="5"/>
      <c r="F181" s="42"/>
      <c r="G181" s="42"/>
    </row>
    <row r="182" spans="2:7" x14ac:dyDescent="0.25">
      <c r="B182" s="5"/>
      <c r="C182" s="41"/>
      <c r="D182" s="5"/>
      <c r="E182" s="5"/>
      <c r="F182" s="42"/>
      <c r="G182" s="42"/>
    </row>
    <row r="183" spans="2:7" x14ac:dyDescent="0.25">
      <c r="B183" s="5"/>
      <c r="C183" s="41"/>
      <c r="D183" s="5"/>
      <c r="E183" s="5"/>
      <c r="F183" s="42"/>
      <c r="G183" s="42"/>
    </row>
    <row r="184" spans="2:7" x14ac:dyDescent="0.25">
      <c r="B184" s="5"/>
      <c r="C184" s="41"/>
      <c r="D184" s="5"/>
      <c r="E184" s="5"/>
      <c r="F184" s="42"/>
      <c r="G184" s="42"/>
    </row>
    <row r="185" spans="2:7" x14ac:dyDescent="0.25">
      <c r="B185" s="5"/>
      <c r="C185" s="41"/>
      <c r="D185" s="5"/>
      <c r="E185" s="5"/>
      <c r="F185" s="42"/>
      <c r="G185" s="42"/>
    </row>
    <row r="186" spans="2:7" x14ac:dyDescent="0.25">
      <c r="B186" s="5"/>
      <c r="C186" s="41"/>
      <c r="D186" s="5"/>
      <c r="E186" s="5"/>
      <c r="F186" s="42"/>
      <c r="G186" s="42"/>
    </row>
    <row r="187" spans="2:7" x14ac:dyDescent="0.25">
      <c r="B187" s="5"/>
      <c r="C187" s="41"/>
      <c r="D187" s="5"/>
      <c r="E187" s="5"/>
      <c r="F187" s="42"/>
      <c r="G187" s="42"/>
    </row>
    <row r="188" spans="2:7" x14ac:dyDescent="0.25">
      <c r="B188" s="5"/>
      <c r="C188" s="41"/>
      <c r="D188" s="5"/>
      <c r="E188" s="5"/>
      <c r="F188" s="42"/>
      <c r="G188" s="42"/>
    </row>
    <row r="189" spans="2:7" x14ac:dyDescent="0.25">
      <c r="B189" s="5"/>
      <c r="C189" s="41"/>
      <c r="D189" s="5"/>
      <c r="E189" s="5"/>
      <c r="F189" s="42"/>
      <c r="G189" s="42"/>
    </row>
    <row r="190" spans="2:7" x14ac:dyDescent="0.25">
      <c r="B190" s="5"/>
      <c r="C190" s="41"/>
      <c r="D190" s="5"/>
      <c r="E190" s="5"/>
      <c r="F190" s="42"/>
      <c r="G190" s="42"/>
    </row>
    <row r="191" spans="2:7" x14ac:dyDescent="0.25">
      <c r="B191" s="5"/>
      <c r="C191" s="41"/>
      <c r="D191" s="5"/>
      <c r="E191" s="5"/>
      <c r="F191" s="42"/>
      <c r="G191" s="42"/>
    </row>
    <row r="192" spans="2:7" x14ac:dyDescent="0.25">
      <c r="B192" s="5"/>
      <c r="C192" s="41"/>
      <c r="D192" s="5"/>
      <c r="E192" s="5"/>
      <c r="F192" s="42"/>
      <c r="G192" s="42"/>
    </row>
    <row r="193" spans="2:7" x14ac:dyDescent="0.25">
      <c r="B193" s="5"/>
      <c r="C193" s="41"/>
      <c r="D193" s="5"/>
      <c r="E193" s="5"/>
      <c r="F193" s="42"/>
      <c r="G193" s="42"/>
    </row>
    <row r="194" spans="2:7" x14ac:dyDescent="0.25">
      <c r="B194" s="5"/>
      <c r="C194" s="41"/>
      <c r="D194" s="5"/>
      <c r="E194" s="5"/>
      <c r="F194" s="42"/>
      <c r="G194" s="42"/>
    </row>
    <row r="195" spans="2:7" x14ac:dyDescent="0.25">
      <c r="B195" s="5"/>
      <c r="C195" s="41"/>
      <c r="D195" s="5"/>
      <c r="E195" s="5"/>
      <c r="F195" s="42"/>
      <c r="G195" s="42"/>
    </row>
    <row r="196" spans="2:7" x14ac:dyDescent="0.25">
      <c r="B196" s="5"/>
      <c r="C196" s="41"/>
      <c r="D196" s="5"/>
      <c r="E196" s="5"/>
      <c r="F196" s="42"/>
      <c r="G196" s="42"/>
    </row>
    <row r="197" spans="2:7" x14ac:dyDescent="0.25">
      <c r="B197" s="5"/>
      <c r="C197" s="41"/>
      <c r="D197" s="5"/>
      <c r="E197" s="5"/>
      <c r="F197" s="42"/>
      <c r="G197" s="42"/>
    </row>
    <row r="198" spans="2:7" x14ac:dyDescent="0.25">
      <c r="B198" s="5"/>
      <c r="C198" s="41"/>
      <c r="D198" s="5"/>
      <c r="E198" s="5"/>
      <c r="F198" s="42"/>
      <c r="G198" s="42"/>
    </row>
    <row r="199" spans="2:7" x14ac:dyDescent="0.25">
      <c r="B199" s="5"/>
      <c r="C199" s="41"/>
      <c r="D199" s="5"/>
      <c r="E199" s="5"/>
      <c r="F199" s="42"/>
      <c r="G199" s="42"/>
    </row>
    <row r="200" spans="2:7" x14ac:dyDescent="0.25">
      <c r="B200" s="5"/>
      <c r="C200" s="41"/>
      <c r="D200" s="5"/>
      <c r="E200" s="5"/>
      <c r="F200" s="42"/>
      <c r="G200" s="42"/>
    </row>
    <row r="201" spans="2:7" x14ac:dyDescent="0.25">
      <c r="B201" s="5"/>
      <c r="C201" s="41"/>
      <c r="D201" s="5"/>
      <c r="E201" s="5"/>
      <c r="F201" s="42"/>
      <c r="G201" s="42"/>
    </row>
    <row r="202" spans="2:7" x14ac:dyDescent="0.25">
      <c r="B202" s="5"/>
      <c r="C202" s="41"/>
      <c r="D202" s="5"/>
      <c r="E202" s="5"/>
      <c r="F202" s="42"/>
      <c r="G202" s="42"/>
    </row>
    <row r="203" spans="2:7" x14ac:dyDescent="0.25">
      <c r="B203" s="5"/>
      <c r="C203" s="41"/>
      <c r="D203" s="5"/>
      <c r="E203" s="5"/>
      <c r="F203" s="42"/>
      <c r="G203" s="42"/>
    </row>
    <row r="204" spans="2:7" x14ac:dyDescent="0.25">
      <c r="B204" s="5"/>
      <c r="C204" s="41"/>
      <c r="D204" s="5"/>
      <c r="E204" s="5"/>
      <c r="F204" s="42"/>
      <c r="G204" s="42"/>
    </row>
    <row r="205" spans="2:7" x14ac:dyDescent="0.25">
      <c r="B205" s="5"/>
      <c r="C205" s="41"/>
      <c r="D205" s="5"/>
      <c r="E205" s="5"/>
      <c r="F205" s="42"/>
      <c r="G205" s="42"/>
    </row>
    <row r="206" spans="2:7" x14ac:dyDescent="0.25">
      <c r="B206" s="5"/>
      <c r="C206" s="41"/>
      <c r="D206" s="5"/>
      <c r="E206" s="5"/>
      <c r="F206" s="42"/>
      <c r="G206" s="42"/>
    </row>
    <row r="207" spans="2:7" x14ac:dyDescent="0.25">
      <c r="B207" s="5"/>
      <c r="C207" s="41"/>
      <c r="D207" s="5"/>
      <c r="E207" s="5"/>
      <c r="F207" s="42"/>
      <c r="G207" s="42"/>
    </row>
    <row r="208" spans="2:7" x14ac:dyDescent="0.25">
      <c r="B208" s="5"/>
      <c r="C208" s="41"/>
      <c r="D208" s="5"/>
      <c r="E208" s="5"/>
      <c r="F208" s="42"/>
      <c r="G208" s="42"/>
    </row>
    <row r="209" spans="2:7" x14ac:dyDescent="0.25">
      <c r="B209" s="5"/>
      <c r="C209" s="41"/>
      <c r="D209" s="5"/>
      <c r="E209" s="5"/>
      <c r="F209" s="42"/>
      <c r="G209" s="42"/>
    </row>
    <row r="210" spans="2:7" x14ac:dyDescent="0.25">
      <c r="B210" s="5"/>
      <c r="C210" s="41"/>
      <c r="D210" s="5"/>
      <c r="E210" s="5"/>
      <c r="F210" s="42"/>
      <c r="G210" s="42"/>
    </row>
    <row r="211" spans="2:7" x14ac:dyDescent="0.25">
      <c r="B211" s="5"/>
      <c r="C211" s="41"/>
      <c r="D211" s="5"/>
      <c r="E211" s="5"/>
      <c r="F211" s="42"/>
      <c r="G211" s="42"/>
    </row>
    <row r="212" spans="2:7" x14ac:dyDescent="0.25">
      <c r="B212" s="5"/>
      <c r="C212" s="41"/>
      <c r="D212" s="5"/>
      <c r="E212" s="5"/>
      <c r="F212" s="42"/>
      <c r="G212" s="42"/>
    </row>
    <row r="213" spans="2:7" x14ac:dyDescent="0.25">
      <c r="B213" s="5"/>
      <c r="C213" s="41"/>
      <c r="D213" s="5"/>
      <c r="E213" s="5"/>
      <c r="F213" s="42"/>
      <c r="G213" s="42"/>
    </row>
    <row r="214" spans="2:7" x14ac:dyDescent="0.25">
      <c r="B214" s="5"/>
      <c r="C214" s="41"/>
      <c r="D214" s="5"/>
      <c r="E214" s="5"/>
      <c r="F214" s="42"/>
      <c r="G214" s="42"/>
    </row>
    <row r="215" spans="2:7" x14ac:dyDescent="0.25">
      <c r="B215" s="5"/>
      <c r="C215" s="41"/>
      <c r="D215" s="5"/>
      <c r="E215" s="5"/>
      <c r="F215" s="42"/>
      <c r="G215" s="42"/>
    </row>
    <row r="216" spans="2:7" x14ac:dyDescent="0.25">
      <c r="B216" s="5"/>
      <c r="C216" s="41"/>
      <c r="D216" s="5"/>
      <c r="E216" s="5"/>
      <c r="F216" s="42"/>
      <c r="G216" s="42"/>
    </row>
    <row r="217" spans="2:7" x14ac:dyDescent="0.25">
      <c r="B217" s="5"/>
      <c r="C217" s="41"/>
      <c r="D217" s="5"/>
      <c r="E217" s="5"/>
      <c r="F217" s="42"/>
      <c r="G217" s="42"/>
    </row>
    <row r="218" spans="2:7" x14ac:dyDescent="0.25">
      <c r="B218" s="5"/>
      <c r="C218" s="41"/>
      <c r="D218" s="5"/>
      <c r="E218" s="5"/>
      <c r="F218" s="42"/>
      <c r="G218" s="42"/>
    </row>
    <row r="219" spans="2:7" x14ac:dyDescent="0.25">
      <c r="B219" s="5"/>
      <c r="C219" s="41"/>
      <c r="D219" s="5"/>
      <c r="E219" s="5"/>
      <c r="F219" s="42"/>
      <c r="G219" s="42"/>
    </row>
    <row r="220" spans="2:7" x14ac:dyDescent="0.25">
      <c r="B220" s="5"/>
      <c r="C220" s="41"/>
      <c r="D220" s="5"/>
      <c r="E220" s="5"/>
      <c r="F220" s="42"/>
      <c r="G220" s="42"/>
    </row>
    <row r="221" spans="2:7" x14ac:dyDescent="0.25">
      <c r="B221" s="5"/>
      <c r="C221" s="41"/>
      <c r="D221" s="5"/>
      <c r="E221" s="5"/>
      <c r="F221" s="42"/>
      <c r="G221" s="42"/>
    </row>
    <row r="222" spans="2:7" x14ac:dyDescent="0.25">
      <c r="B222" s="5"/>
      <c r="C222" s="41"/>
      <c r="D222" s="5"/>
      <c r="E222" s="5"/>
      <c r="F222" s="42"/>
      <c r="G222" s="42"/>
    </row>
    <row r="223" spans="2:7" x14ac:dyDescent="0.25">
      <c r="B223" s="5"/>
      <c r="C223" s="41"/>
      <c r="D223" s="5"/>
      <c r="E223" s="5"/>
      <c r="F223" s="42"/>
      <c r="G223" s="42"/>
    </row>
    <row r="224" spans="2:7" x14ac:dyDescent="0.25">
      <c r="B224" s="5"/>
      <c r="C224" s="41"/>
      <c r="D224" s="5"/>
      <c r="E224" s="5"/>
      <c r="F224" s="42"/>
      <c r="G224" s="42"/>
    </row>
    <row r="225" spans="2:7" x14ac:dyDescent="0.25">
      <c r="B225" s="5"/>
      <c r="C225" s="41"/>
      <c r="D225" s="5"/>
      <c r="E225" s="5"/>
      <c r="F225" s="42"/>
      <c r="G225" s="42"/>
    </row>
    <row r="226" spans="2:7" x14ac:dyDescent="0.25">
      <c r="B226" s="5"/>
      <c r="C226" s="41"/>
      <c r="D226" s="5"/>
      <c r="E226" s="5"/>
      <c r="F226" s="42"/>
      <c r="G226" s="42"/>
    </row>
    <row r="227" spans="2:7" x14ac:dyDescent="0.25">
      <c r="B227" s="5"/>
      <c r="C227" s="41"/>
      <c r="D227" s="5"/>
      <c r="E227" s="5"/>
      <c r="F227" s="42"/>
      <c r="G227" s="42"/>
    </row>
    <row r="228" spans="2:7" x14ac:dyDescent="0.25">
      <c r="B228" s="5"/>
      <c r="C228" s="41"/>
      <c r="D228" s="5"/>
      <c r="E228" s="5"/>
      <c r="F228" s="42"/>
      <c r="G228" s="42"/>
    </row>
    <row r="229" spans="2:7" x14ac:dyDescent="0.25">
      <c r="B229" s="5"/>
      <c r="C229" s="41"/>
      <c r="D229" s="5"/>
      <c r="E229" s="5"/>
      <c r="F229" s="42"/>
      <c r="G229" s="42"/>
    </row>
    <row r="230" spans="2:7" x14ac:dyDescent="0.25">
      <c r="B230" s="5"/>
      <c r="C230" s="41"/>
      <c r="D230" s="5"/>
      <c r="E230" s="5"/>
      <c r="F230" s="42"/>
      <c r="G230" s="42"/>
    </row>
    <row r="231" spans="2:7" x14ac:dyDescent="0.25">
      <c r="B231" s="5"/>
      <c r="C231" s="41"/>
      <c r="D231" s="5"/>
      <c r="E231" s="5"/>
      <c r="F231" s="42"/>
      <c r="G231" s="42"/>
    </row>
    <row r="232" spans="2:7" x14ac:dyDescent="0.25">
      <c r="B232" s="5"/>
      <c r="C232" s="41"/>
      <c r="D232" s="5"/>
      <c r="E232" s="5"/>
      <c r="F232" s="42"/>
      <c r="G232" s="42"/>
    </row>
    <row r="233" spans="2:7" x14ac:dyDescent="0.25">
      <c r="B233" s="5"/>
      <c r="C233" s="41"/>
      <c r="D233" s="5"/>
      <c r="E233" s="5"/>
      <c r="F233" s="42"/>
      <c r="G233" s="42"/>
    </row>
    <row r="234" spans="2:7" x14ac:dyDescent="0.25">
      <c r="B234" s="5"/>
      <c r="C234" s="41"/>
      <c r="D234" s="5"/>
      <c r="E234" s="5"/>
      <c r="F234" s="42"/>
      <c r="G234" s="42"/>
    </row>
    <row r="235" spans="2:7" x14ac:dyDescent="0.25">
      <c r="B235" s="5"/>
      <c r="C235" s="41"/>
      <c r="D235" s="5"/>
      <c r="E235" s="5"/>
      <c r="F235" s="42"/>
      <c r="G235" s="42"/>
    </row>
    <row r="236" spans="2:7" x14ac:dyDescent="0.25">
      <c r="B236" s="5"/>
      <c r="C236" s="41"/>
      <c r="D236" s="5"/>
      <c r="E236" s="5"/>
      <c r="F236" s="42"/>
      <c r="G236" s="42"/>
    </row>
    <row r="237" spans="2:7" x14ac:dyDescent="0.25">
      <c r="B237" s="5"/>
      <c r="C237" s="41"/>
      <c r="D237" s="5"/>
      <c r="E237" s="5"/>
      <c r="F237" s="42"/>
      <c r="G237" s="42"/>
    </row>
    <row r="238" spans="2:7" x14ac:dyDescent="0.25">
      <c r="B238" s="5"/>
      <c r="C238" s="41"/>
      <c r="D238" s="5"/>
      <c r="E238" s="5"/>
      <c r="F238" s="42"/>
      <c r="G238" s="42"/>
    </row>
    <row r="239" spans="2:7" x14ac:dyDescent="0.25">
      <c r="B239" s="5"/>
      <c r="C239" s="41"/>
      <c r="D239" s="5"/>
      <c r="E239" s="5"/>
      <c r="F239" s="42"/>
      <c r="G239" s="42"/>
    </row>
    <row r="240" spans="2:7" x14ac:dyDescent="0.25">
      <c r="B240" s="5"/>
      <c r="C240" s="41"/>
      <c r="D240" s="5"/>
      <c r="E240" s="5"/>
      <c r="F240" s="42"/>
      <c r="G240" s="42"/>
    </row>
    <row r="241" spans="2:7" x14ac:dyDescent="0.25">
      <c r="B241" s="5"/>
      <c r="C241" s="41"/>
      <c r="D241" s="5"/>
      <c r="E241" s="5"/>
      <c r="F241" s="42"/>
      <c r="G241" s="42"/>
    </row>
    <row r="242" spans="2:7" x14ac:dyDescent="0.25">
      <c r="B242" s="5"/>
      <c r="C242" s="41"/>
      <c r="D242" s="5"/>
      <c r="E242" s="5"/>
      <c r="F242" s="42"/>
      <c r="G242" s="42"/>
    </row>
    <row r="243" spans="2:7" x14ac:dyDescent="0.25">
      <c r="B243" s="5"/>
      <c r="C243" s="41"/>
      <c r="D243" s="5"/>
      <c r="E243" s="5"/>
      <c r="F243" s="42"/>
      <c r="G243" s="42"/>
    </row>
    <row r="244" spans="2:7" x14ac:dyDescent="0.25">
      <c r="B244" s="5"/>
      <c r="C244" s="41"/>
      <c r="D244" s="5"/>
      <c r="E244" s="5"/>
      <c r="F244" s="42"/>
      <c r="G244" s="42"/>
    </row>
    <row r="245" spans="2:7" x14ac:dyDescent="0.25">
      <c r="B245" s="5"/>
      <c r="C245" s="41"/>
      <c r="D245" s="5"/>
      <c r="E245" s="5"/>
      <c r="F245" s="42"/>
      <c r="G245" s="42"/>
    </row>
    <row r="246" spans="2:7" x14ac:dyDescent="0.25">
      <c r="B246" s="5"/>
      <c r="C246" s="41"/>
      <c r="D246" s="5"/>
      <c r="E246" s="5"/>
      <c r="F246" s="42"/>
      <c r="G246" s="42"/>
    </row>
    <row r="247" spans="2:7" x14ac:dyDescent="0.25">
      <c r="B247" s="5"/>
      <c r="C247" s="41"/>
      <c r="D247" s="5"/>
      <c r="E247" s="5"/>
      <c r="F247" s="42"/>
      <c r="G247" s="42"/>
    </row>
    <row r="248" spans="2:7" x14ac:dyDescent="0.25">
      <c r="B248" s="5"/>
      <c r="C248" s="41"/>
      <c r="D248" s="5"/>
      <c r="E248" s="5"/>
      <c r="F248" s="42"/>
      <c r="G248" s="42"/>
    </row>
    <row r="249" spans="2:7" x14ac:dyDescent="0.25">
      <c r="B249" s="5"/>
      <c r="C249" s="41"/>
      <c r="D249" s="5"/>
      <c r="E249" s="5"/>
      <c r="F249" s="42"/>
      <c r="G249" s="42"/>
    </row>
    <row r="250" spans="2:7" x14ac:dyDescent="0.25">
      <c r="B250" s="5"/>
      <c r="C250" s="41"/>
      <c r="D250" s="5"/>
      <c r="E250" s="5"/>
      <c r="F250" s="42"/>
      <c r="G250" s="42"/>
    </row>
    <row r="251" spans="2:7" x14ac:dyDescent="0.25">
      <c r="B251" s="5"/>
      <c r="C251" s="41"/>
      <c r="D251" s="5"/>
      <c r="E251" s="5"/>
      <c r="F251" s="42"/>
      <c r="G251" s="42"/>
    </row>
    <row r="252" spans="2:7" x14ac:dyDescent="0.25">
      <c r="B252" s="5"/>
      <c r="C252" s="41"/>
      <c r="D252" s="5"/>
      <c r="E252" s="5"/>
      <c r="F252" s="42"/>
      <c r="G252" s="42"/>
    </row>
    <row r="253" spans="2:7" x14ac:dyDescent="0.25">
      <c r="B253" s="5"/>
      <c r="C253" s="41"/>
      <c r="D253" s="5"/>
      <c r="E253" s="5"/>
      <c r="F253" s="42"/>
      <c r="G253" s="42"/>
    </row>
    <row r="254" spans="2:7" x14ac:dyDescent="0.25">
      <c r="B254" s="5"/>
      <c r="C254" s="41"/>
      <c r="D254" s="5"/>
      <c r="E254" s="5"/>
      <c r="F254" s="42"/>
      <c r="G254" s="42"/>
    </row>
    <row r="255" spans="2:7" x14ac:dyDescent="0.25">
      <c r="B255" s="5"/>
      <c r="C255" s="41"/>
      <c r="D255" s="5"/>
      <c r="E255" s="5"/>
      <c r="F255" s="42"/>
      <c r="G255" s="42"/>
    </row>
    <row r="256" spans="2:7" x14ac:dyDescent="0.25">
      <c r="B256" s="5"/>
      <c r="C256" s="41"/>
      <c r="D256" s="5"/>
      <c r="E256" s="5"/>
      <c r="F256" s="42"/>
      <c r="G256" s="42"/>
    </row>
    <row r="257" spans="2:7" x14ac:dyDescent="0.25">
      <c r="B257" s="5"/>
      <c r="C257" s="41"/>
      <c r="D257" s="5"/>
      <c r="E257" s="5"/>
      <c r="F257" s="42"/>
      <c r="G257" s="42"/>
    </row>
    <row r="258" spans="2:7" x14ac:dyDescent="0.25">
      <c r="B258" s="5"/>
      <c r="C258" s="41"/>
      <c r="D258" s="5"/>
      <c r="E258" s="5"/>
      <c r="F258" s="42"/>
      <c r="G258" s="42"/>
    </row>
    <row r="259" spans="2:7" x14ac:dyDescent="0.25">
      <c r="B259" s="5"/>
      <c r="C259" s="41"/>
      <c r="D259" s="5"/>
      <c r="E259" s="5"/>
      <c r="F259" s="42"/>
      <c r="G259" s="42"/>
    </row>
    <row r="260" spans="2:7" x14ac:dyDescent="0.25">
      <c r="B260" s="5"/>
      <c r="C260" s="41"/>
      <c r="D260" s="5"/>
      <c r="E260" s="5"/>
      <c r="F260" s="42"/>
      <c r="G260" s="42"/>
    </row>
    <row r="261" spans="2:7" x14ac:dyDescent="0.25">
      <c r="B261" s="5"/>
      <c r="C261" s="41"/>
      <c r="D261" s="5"/>
      <c r="E261" s="5"/>
      <c r="F261" s="42"/>
      <c r="G261" s="42"/>
    </row>
    <row r="262" spans="2:7" x14ac:dyDescent="0.25">
      <c r="B262" s="5"/>
      <c r="C262" s="41"/>
      <c r="D262" s="5"/>
      <c r="E262" s="5"/>
      <c r="F262" s="42"/>
      <c r="G262" s="42"/>
    </row>
    <row r="263" spans="2:7" x14ac:dyDescent="0.25">
      <c r="B263" s="5"/>
      <c r="C263" s="41"/>
      <c r="D263" s="5"/>
      <c r="E263" s="5"/>
      <c r="F263" s="42"/>
      <c r="G263" s="42"/>
    </row>
    <row r="264" spans="2:7" x14ac:dyDescent="0.25">
      <c r="B264" s="5"/>
      <c r="C264" s="41"/>
      <c r="D264" s="5"/>
      <c r="E264" s="5"/>
      <c r="F264" s="42"/>
      <c r="G264" s="42"/>
    </row>
    <row r="265" spans="2:7" x14ac:dyDescent="0.25">
      <c r="B265" s="5"/>
      <c r="C265" s="41"/>
      <c r="D265" s="5"/>
      <c r="E265" s="5"/>
      <c r="F265" s="42"/>
      <c r="G265" s="42"/>
    </row>
    <row r="266" spans="2:7" x14ac:dyDescent="0.25">
      <c r="B266" s="5"/>
      <c r="C266" s="41"/>
      <c r="D266" s="5"/>
      <c r="E266" s="5"/>
      <c r="F266" s="42"/>
      <c r="G266" s="42"/>
    </row>
    <row r="267" spans="2:7" x14ac:dyDescent="0.25">
      <c r="B267" s="5"/>
      <c r="C267" s="41"/>
      <c r="D267" s="5"/>
      <c r="E267" s="5"/>
      <c r="F267" s="42"/>
      <c r="G267" s="42"/>
    </row>
    <row r="268" spans="2:7" x14ac:dyDescent="0.25">
      <c r="B268" s="5"/>
      <c r="C268" s="41"/>
      <c r="D268" s="5"/>
      <c r="E268" s="5"/>
      <c r="F268" s="42"/>
      <c r="G268" s="42"/>
    </row>
    <row r="269" spans="2:7" x14ac:dyDescent="0.25">
      <c r="B269" s="5"/>
      <c r="C269" s="41"/>
      <c r="D269" s="5"/>
      <c r="E269" s="5"/>
      <c r="F269" s="42"/>
      <c r="G269" s="42"/>
    </row>
    <row r="270" spans="2:7" x14ac:dyDescent="0.25">
      <c r="B270" s="5"/>
      <c r="C270" s="41"/>
      <c r="D270" s="5"/>
      <c r="E270" s="5"/>
      <c r="F270" s="42"/>
      <c r="G270" s="42"/>
    </row>
    <row r="271" spans="2:7" x14ac:dyDescent="0.25">
      <c r="B271" s="5"/>
      <c r="C271" s="41"/>
      <c r="D271" s="5"/>
      <c r="E271" s="5"/>
      <c r="F271" s="42"/>
      <c r="G271" s="42"/>
    </row>
    <row r="272" spans="2:7" x14ac:dyDescent="0.25">
      <c r="B272" s="5"/>
      <c r="C272" s="41"/>
      <c r="D272" s="5"/>
      <c r="E272" s="5"/>
      <c r="F272" s="42"/>
      <c r="G272" s="42"/>
    </row>
    <row r="273" spans="2:7" x14ac:dyDescent="0.25">
      <c r="B273" s="5"/>
      <c r="C273" s="41"/>
      <c r="D273" s="5"/>
      <c r="E273" s="5"/>
      <c r="F273" s="42"/>
      <c r="G273" s="42"/>
    </row>
  </sheetData>
  <mergeCells count="24">
    <mergeCell ref="A4:G4"/>
    <mergeCell ref="C7:G7"/>
    <mergeCell ref="B5:G5"/>
    <mergeCell ref="B63:F63"/>
    <mergeCell ref="C67:E67"/>
    <mergeCell ref="C57:G57"/>
    <mergeCell ref="C13:G13"/>
    <mergeCell ref="C22:G22"/>
    <mergeCell ref="B11:B12"/>
    <mergeCell ref="C11:C12"/>
    <mergeCell ref="D11:D12"/>
    <mergeCell ref="E11:E12"/>
    <mergeCell ref="F11:F12"/>
    <mergeCell ref="G11:G12"/>
    <mergeCell ref="C30:G30"/>
    <mergeCell ref="C34:G34"/>
    <mergeCell ref="C43:G43"/>
    <mergeCell ref="C48:G48"/>
    <mergeCell ref="C55:G55"/>
    <mergeCell ref="B68:F68"/>
    <mergeCell ref="B69:F69"/>
    <mergeCell ref="C64:E64"/>
    <mergeCell ref="C65:E65"/>
    <mergeCell ref="C66:E66"/>
  </mergeCells>
  <pageMargins left="0.7" right="0.7" top="0.75" bottom="0.75" header="0.3" footer="0.3"/>
  <pageSetup paperSize="9" scale="70" orientation="portrait" r:id="rId1"/>
  <rowBreaks count="1" manualBreakCount="1">
    <brk id="42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de oferta económica</vt:lpstr>
      <vt:lpstr>'Formato de oferta económica'!Área_de_impresión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SALA1</dc:creator>
  <cp:lastModifiedBy>LUZ AIDA RODRIGUEZ SANCHEZ</cp:lastModifiedBy>
  <dcterms:created xsi:type="dcterms:W3CDTF">2023-02-04T02:50:41Z</dcterms:created>
  <dcterms:modified xsi:type="dcterms:W3CDTF">2023-07-18T15:07:07Z</dcterms:modified>
</cp:coreProperties>
</file>